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tos MMRS-SSYPS\5. Contrato 060 MMRS - 2021\Octubr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5" i="1" l="1"/>
  <c r="F366" i="1"/>
  <c r="F367" i="1"/>
  <c r="F368" i="1"/>
  <c r="F369" i="1"/>
  <c r="F364" i="1"/>
  <c r="D365" i="1"/>
  <c r="D366" i="1"/>
  <c r="D367" i="1"/>
  <c r="D368" i="1"/>
  <c r="D369" i="1"/>
  <c r="D364" i="1"/>
</calcChain>
</file>

<file path=xl/sharedStrings.xml><?xml version="1.0" encoding="utf-8"?>
<sst xmlns="http://schemas.openxmlformats.org/spreadsheetml/2006/main" count="225" uniqueCount="100">
  <si>
    <t>Tasa de fecundidad específica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</si>
  <si>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</si>
  <si>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</si>
  <si>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</si>
  <si>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</si>
  <si>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</si>
  <si>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</si>
  <si>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</si>
  <si>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</si>
  <si>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</si>
  <si>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</si>
  <si>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</si>
  <si>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De 10 a 14 </t>
  </si>
  <si>
    <t>De 15 a 19</t>
  </si>
  <si>
    <t>DATOS PRIMERA INFANCIA</t>
  </si>
  <si>
    <t>2016</t>
  </si>
  <si>
    <t>2017</t>
  </si>
  <si>
    <t>2018</t>
  </si>
  <si>
    <t>2019</t>
  </si>
  <si>
    <t>2020</t>
  </si>
  <si>
    <t>Tasa bruta natalidad</t>
  </si>
  <si>
    <t>Tasa bruta mortalidad</t>
  </si>
  <si>
    <t>Tasa bruta de Natalidad y Mortalidad</t>
  </si>
  <si>
    <t>casos</t>
  </si>
  <si>
    <t>Tasa x mil Nacidos vivos</t>
  </si>
  <si>
    <t>Tasa Mortalidad Infantil</t>
  </si>
  <si>
    <t>Indicador</t>
  </si>
  <si>
    <t>Tasa Mortalidad Perinatal</t>
  </si>
  <si>
    <t>Tasa Mortalidad en la niñez</t>
  </si>
  <si>
    <t>*Menores de 5 años</t>
  </si>
  <si>
    <t>Tasa x  cienmil niñ@s.</t>
  </si>
  <si>
    <t>Indicadores Mortalidad en Menores</t>
  </si>
  <si>
    <t>IRA en menores de 5 años</t>
  </si>
  <si>
    <t>EDA en menores de 5 años</t>
  </si>
  <si>
    <t>Desnutricion en menores de 5 años</t>
  </si>
  <si>
    <t>Indicadores Maternidad</t>
  </si>
  <si>
    <t>Mortalidades Maternas</t>
  </si>
  <si>
    <t>Mortalidades Maternas Directas</t>
  </si>
  <si>
    <t>Tasa x cienmil Nacidos vivos</t>
  </si>
  <si>
    <t>Indicadores Nacimiento</t>
  </si>
  <si>
    <t>TOTAL</t>
  </si>
  <si>
    <t>Masculino</t>
  </si>
  <si>
    <t>Femenino</t>
  </si>
  <si>
    <t>Sin dato</t>
  </si>
  <si>
    <t>N°</t>
  </si>
  <si>
    <t>%</t>
  </si>
  <si>
    <t>Total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</si>
  <si>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</si>
  <si>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</si>
  <si>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</si>
  <si>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</si>
  <si>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</si>
  <si>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</si>
  <si>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</si>
  <si>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</si>
  <si>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</si>
  <si>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No</t>
  </si>
  <si>
    <t>Cabecera</t>
  </si>
  <si>
    <t>Resto</t>
  </si>
  <si>
    <t>Contributivo</t>
  </si>
  <si>
    <t>Subsidiado</t>
  </si>
  <si>
    <t>Excepcion</t>
  </si>
  <si>
    <t>Especial</t>
  </si>
  <si>
    <t>No asegurado</t>
  </si>
  <si>
    <t>&lt;2500</t>
  </si>
  <si>
    <t>&gt;=2500</t>
  </si>
  <si>
    <t>Domicilio</t>
  </si>
  <si>
    <t>Otro</t>
  </si>
  <si>
    <t>Preescolar</t>
  </si>
  <si>
    <t>Básica</t>
  </si>
  <si>
    <t>Media</t>
  </si>
  <si>
    <t>Normalista</t>
  </si>
  <si>
    <t>Técnica  profesional</t>
  </si>
  <si>
    <t>Tecnología</t>
  </si>
  <si>
    <t>Profesional</t>
  </si>
  <si>
    <t>Posgrado</t>
  </si>
  <si>
    <t>Ninguno</t>
  </si>
  <si>
    <t>Sin Dato</t>
  </si>
  <si>
    <t xml:space="preserve">Primaria </t>
  </si>
  <si>
    <t xml:space="preserve">Secundaria </t>
  </si>
  <si>
    <t>Académica o Clásica</t>
  </si>
  <si>
    <t>Técnica</t>
  </si>
  <si>
    <t>Nacidos vivos según sexo</t>
  </si>
  <si>
    <t>Grupo de edad</t>
  </si>
  <si>
    <t>Nacidos vivos según zona habitual de la madre</t>
  </si>
  <si>
    <t>Nacidos vivos según grupo edad</t>
  </si>
  <si>
    <t>Area</t>
  </si>
  <si>
    <t>Regimen de Aseguramiento</t>
  </si>
  <si>
    <t>Nacidos vivos según régimen seguridad social</t>
  </si>
  <si>
    <t>Nacidos vivos según peso al nacer</t>
  </si>
  <si>
    <t>Peso al nacer</t>
  </si>
  <si>
    <t>Nacidos vivos según sitio de parto</t>
  </si>
  <si>
    <t>Sitio del parto</t>
  </si>
  <si>
    <t>Institución de salud</t>
  </si>
  <si>
    <t>Menos de 4 controles</t>
  </si>
  <si>
    <t>4 controles o más</t>
  </si>
  <si>
    <t xml:space="preserve">Nacidos vivos según número de controles </t>
  </si>
  <si>
    <t>Controles Prenatales</t>
  </si>
  <si>
    <t>Nacidos vivos según nivel educativo</t>
  </si>
  <si>
    <t>Nivel educativo de la madre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</si>
</sst>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9" fontId="2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9" fontId="2" fillId="2" borderId="3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" fillId="5" borderId="0" xfId="0" applyFont="1" applyFill="1"/>
    <xf numFmtId="3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39" fontId="2" fillId="2" borderId="2" xfId="0" applyNumberFormat="1" applyFont="1" applyFill="1" applyBorder="1" applyAlignment="1">
      <alignment horizontal="center" vertical="center"/>
    </xf>
    <xf numFmtId="3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7" fontId="2" fillId="2" borderId="3" xfId="0" applyNumberFormat="1" applyFont="1" applyFill="1" applyBorder="1" applyAlignment="1">
      <alignment horizontal="center" vertical="center"/>
    </xf>
    <xf numFmtId="37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7" fontId="2" fillId="2" borderId="5" xfId="0" applyNumberFormat="1" applyFont="1" applyFill="1" applyBorder="1" applyAlignment="1">
      <alignment horizontal="center" vertical="center"/>
    </xf>
    <xf numFmtId="39" fontId="2" fillId="2" borderId="5" xfId="0" applyNumberFormat="1" applyFont="1" applyFill="1" applyBorder="1" applyAlignment="1">
      <alignment horizontal="center" vertical="center"/>
    </xf>
    <xf numFmtId="37" fontId="2" fillId="2" borderId="1" xfId="0" applyNumberFormat="1" applyFont="1" applyFill="1" applyBorder="1" applyAlignment="1">
      <alignment horizontal="center" vertical="center"/>
    </xf>
    <xf numFmtId="39" fontId="2" fillId="2" borderId="1" xfId="0" applyNumberFormat="1" applyFont="1" applyFill="1" applyBorder="1" applyAlignment="1">
      <alignment horizontal="center" vertical="center"/>
    </xf>
    <xf numFmtId="37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 applyProtection="1">
      <alignment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1" fontId="3" fillId="2" borderId="2" xfId="0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 vertical="center" wrapText="1"/>
    </xf>
    <xf numFmtId="0" fontId="3" fillId="6" borderId="2" xfId="2" applyFont="1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3" fontId="3" fillId="6" borderId="5" xfId="2" applyNumberFormat="1" applyFont="1" applyFill="1" applyBorder="1" applyAlignment="1">
      <alignment horizontal="center" vertical="center" wrapText="1"/>
    </xf>
    <xf numFmtId="3" fontId="3" fillId="6" borderId="0" xfId="2" applyNumberFormat="1" applyFont="1" applyFill="1" applyBorder="1" applyAlignment="1">
      <alignment horizontal="center" vertical="center" wrapText="1"/>
    </xf>
    <xf numFmtId="3" fontId="3" fillId="6" borderId="2" xfId="2" applyNumberFormat="1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/>
    </xf>
    <xf numFmtId="0" fontId="3" fillId="6" borderId="0" xfId="2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3">
    <cellStyle name="Normal" xfId="0" builtinId="0"/>
    <cellStyle name="Normal 37" xfId="2"/>
    <cellStyle name="Porcentaje" xfId="1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Tasa de Fecundidad Especifica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Hoja1!$A$7</c:f>
              <c:strCache>
                <c:ptCount val="1"/>
                <c:pt idx="0">
                  <c:v>De 10 a 14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Hoja1!$B$6:$Q$6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Hoja1!$B$7:$Q$7</c:f>
              <c:numCache>
                <c:formatCode>#,##0.00_);\(#,##0.00\)</c:formatCode>
                <c:ptCount val="16"/>
                <c:pt idx="0">
                  <c:v>1.6241520970669723</c:v>
                </c:pt>
                <c:pt idx="1">
                  <c:v>1.8926847733509984</c:v>
                </c:pt>
                <c:pt idx="2">
                  <c:v>1.6891891891891893</c:v>
                </c:pt>
                <c:pt idx="3">
                  <c:v>1.397428731134712</c:v>
                </c:pt>
                <c:pt idx="4">
                  <c:v>2.1347688880638573</c:v>
                </c:pt>
                <c:pt idx="5">
                  <c:v>2.4100852799406751</c:v>
                </c:pt>
                <c:pt idx="6">
                  <c:v>1.8542555164101613</c:v>
                </c:pt>
                <c:pt idx="7">
                  <c:v>2.2269648325136866</c:v>
                </c:pt>
                <c:pt idx="8">
                  <c:v>2.5067310370439144</c:v>
                </c:pt>
                <c:pt idx="9">
                  <c:v>1.7657992565055762</c:v>
                </c:pt>
                <c:pt idx="10">
                  <c:v>1.3956084852995907</c:v>
                </c:pt>
                <c:pt idx="11">
                  <c:v>1.119716338527573</c:v>
                </c:pt>
                <c:pt idx="12">
                  <c:v>1.589825119236884</c:v>
                </c:pt>
                <c:pt idx="13">
                  <c:v>1.0317981427633431</c:v>
                </c:pt>
                <c:pt idx="14">
                  <c:v>1.8231540565177757</c:v>
                </c:pt>
                <c:pt idx="15">
                  <c:v>0.4836759371221282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Hoja1!$A$8</c:f>
              <c:strCache>
                <c:ptCount val="1"/>
                <c:pt idx="0">
                  <c:v>De 15 a 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Hoja1!$B$6:$Q$6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Hoja1!$B$8:$Q$8</c:f>
              <c:numCache>
                <c:formatCode>#,##0.00_);\(#,##0.00\)</c:formatCode>
                <c:ptCount val="16"/>
                <c:pt idx="0">
                  <c:v>63.315271924543445</c:v>
                </c:pt>
                <c:pt idx="1">
                  <c:v>58.742088607594937</c:v>
                </c:pt>
                <c:pt idx="2">
                  <c:v>57.414411793230528</c:v>
                </c:pt>
                <c:pt idx="3">
                  <c:v>57.478895949919377</c:v>
                </c:pt>
                <c:pt idx="4">
                  <c:v>50.296406076324566</c:v>
                </c:pt>
                <c:pt idx="5">
                  <c:v>42.010706832410854</c:v>
                </c:pt>
                <c:pt idx="6">
                  <c:v>36.600607034458129</c:v>
                </c:pt>
                <c:pt idx="7">
                  <c:v>42.042042042042048</c:v>
                </c:pt>
                <c:pt idx="8">
                  <c:v>40.477653876547542</c:v>
                </c:pt>
                <c:pt idx="9">
                  <c:v>39.838893266789249</c:v>
                </c:pt>
                <c:pt idx="10">
                  <c:v>34.461646112131547</c:v>
                </c:pt>
                <c:pt idx="11">
                  <c:v>35.9328553942997</c:v>
                </c:pt>
                <c:pt idx="12">
                  <c:v>32.258064516129032</c:v>
                </c:pt>
                <c:pt idx="13">
                  <c:v>26.987157237070463</c:v>
                </c:pt>
                <c:pt idx="14">
                  <c:v>25.174283501161888</c:v>
                </c:pt>
                <c:pt idx="15">
                  <c:v>27.172806838998575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648992"/>
        <c:axId val="241880912"/>
      </c:lineChart>
      <c:catAx>
        <c:axId val="13226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41880912"/>
        <c:crosses val="autoZero"/>
        <c:auto val="1"/>
        <c:lblAlgn val="ctr"/>
        <c:lblOffset val="100"/>
        <c:noMultiLvlLbl val="0"/>
      </c:catAx>
      <c:valAx>
        <c:axId val="241880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 baseline="0"/>
                  <a:t>Tasa por 100.000 mujeres </a:t>
                </a:r>
                <a:endParaRPr lang="es-CO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322648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Nacidos vivos según peso al nacer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Hoja1!$C$298</c:f>
              <c:strCache>
                <c:ptCount val="1"/>
                <c:pt idx="0">
                  <c:v>&lt;2500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Hoja1!$A$300:$A$305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Hoja1!$D$300:$D$305</c:f>
              <c:numCache>
                <c:formatCode>0.0</c:formatCode>
                <c:ptCount val="6"/>
                <c:pt idx="0">
                  <c:v>9.6470588235294112</c:v>
                </c:pt>
                <c:pt idx="1">
                  <c:v>9.8145285935085003</c:v>
                </c:pt>
                <c:pt idx="2">
                  <c:v>9.8732232039953907</c:v>
                </c:pt>
                <c:pt idx="3">
                  <c:v>9.84</c:v>
                </c:pt>
                <c:pt idx="4">
                  <c:v>9.7222222222222232</c:v>
                </c:pt>
                <c:pt idx="5">
                  <c:v>8.2086534573392633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Hoja1!$E$298</c:f>
              <c:strCache>
                <c:ptCount val="1"/>
                <c:pt idx="0">
                  <c:v>&gt;=2500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Hoja1!$A$300:$A$305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Hoja1!$F$300:$F$305</c:f>
              <c:numCache>
                <c:formatCode>0.0</c:formatCode>
                <c:ptCount val="6"/>
                <c:pt idx="0">
                  <c:v>90.352941176470594</c:v>
                </c:pt>
                <c:pt idx="1">
                  <c:v>90.14683153013911</c:v>
                </c:pt>
                <c:pt idx="2">
                  <c:v>90.12677679600462</c:v>
                </c:pt>
                <c:pt idx="3">
                  <c:v>90.16</c:v>
                </c:pt>
                <c:pt idx="4">
                  <c:v>90.277777777777786</c:v>
                </c:pt>
                <c:pt idx="5">
                  <c:v>91.791346542660733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142336"/>
        <c:axId val="682145056"/>
      </c:lineChart>
      <c:catAx>
        <c:axId val="68214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82145056"/>
        <c:crosses val="autoZero"/>
        <c:auto val="1"/>
        <c:lblAlgn val="ctr"/>
        <c:lblOffset val="100"/>
        <c:noMultiLvlLbl val="0"/>
      </c:catAx>
      <c:valAx>
        <c:axId val="682145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Número</a:t>
                </a:r>
                <a:r>
                  <a:rPr lang="es-CO" b="1" baseline="0"/>
                  <a:t> de nacidos vivos</a:t>
                </a:r>
                <a:endParaRPr lang="es-CO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82142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Nacidos vivos según sitio de parto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501406517976694"/>
          <c:y val="0.12115954185337913"/>
          <c:w val="0.71480546269642031"/>
          <c:h val="0.71848277800493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Hoja1!$C$330</c:f>
              <c:strCache>
                <c:ptCount val="1"/>
                <c:pt idx="0">
                  <c:v>Institución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Hoja1!$A$332:$A$337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Hoja1!$C$332:$C$337</c:f>
              <c:numCache>
                <c:formatCode>0</c:formatCode>
                <c:ptCount val="6"/>
                <c:pt idx="0">
                  <c:v>2544</c:v>
                </c:pt>
                <c:pt idx="1">
                  <c:v>2581</c:v>
                </c:pt>
                <c:pt idx="2">
                  <c:v>2597</c:v>
                </c:pt>
                <c:pt idx="3">
                  <c:v>2498</c:v>
                </c:pt>
                <c:pt idx="4">
                  <c:v>2445</c:v>
                </c:pt>
                <c:pt idx="5">
                  <c:v>2469</c:v>
                </c:pt>
              </c:numCache>
            </c:numRef>
          </c:val>
        </c:ser>
        <c:ser>
          <c:idx val="1"/>
          <c:order val="1"/>
          <c:tx>
            <c:strRef>
              <c:f>Hoja1!$E$330</c:f>
              <c:strCache>
                <c:ptCount val="1"/>
                <c:pt idx="0">
                  <c:v>Domicilio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Hoja1!$A$332:$A$337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Hoja1!$E$332:$E$337</c:f>
              <c:numCache>
                <c:formatCode>0</c:formatCode>
                <c:ptCount val="6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2143968"/>
        <c:axId val="682142880"/>
      </c:barChart>
      <c:catAx>
        <c:axId val="68214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82142880"/>
        <c:crosses val="autoZero"/>
        <c:auto val="1"/>
        <c:lblAlgn val="ctr"/>
        <c:lblOffset val="100"/>
        <c:noMultiLvlLbl val="0"/>
      </c:catAx>
      <c:valAx>
        <c:axId val="682142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1.0884353075190922E-2"/>
              <c:y val="0.31608819228392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8214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Nacidos vivos según régimen seguridad social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Hoja1!$C$264</c:f>
              <c:strCache>
                <c:ptCount val="1"/>
                <c:pt idx="0">
                  <c:v>Contributivo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Hoja1!$A$266:$A$271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Hoja1!$C$266:$C$271</c:f>
              <c:numCache>
                <c:formatCode>0</c:formatCode>
                <c:ptCount val="6"/>
                <c:pt idx="0">
                  <c:v>1841</c:v>
                </c:pt>
                <c:pt idx="1">
                  <c:v>1909</c:v>
                </c:pt>
                <c:pt idx="2">
                  <c:v>1936</c:v>
                </c:pt>
                <c:pt idx="3">
                  <c:v>1823</c:v>
                </c:pt>
                <c:pt idx="4">
                  <c:v>1694</c:v>
                </c:pt>
                <c:pt idx="5">
                  <c:v>1636</c:v>
                </c:pt>
              </c:numCache>
            </c:numRef>
          </c:val>
        </c:ser>
        <c:ser>
          <c:idx val="1"/>
          <c:order val="1"/>
          <c:tx>
            <c:strRef>
              <c:f>Hoja1!$E$264</c:f>
              <c:strCache>
                <c:ptCount val="1"/>
                <c:pt idx="0">
                  <c:v>Subsidiado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Hoja1!$A$266:$A$271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Hoja1!$E$266:$E$271</c:f>
              <c:numCache>
                <c:formatCode>0</c:formatCode>
                <c:ptCount val="6"/>
                <c:pt idx="0">
                  <c:v>534</c:v>
                </c:pt>
                <c:pt idx="1">
                  <c:v>535</c:v>
                </c:pt>
                <c:pt idx="2">
                  <c:v>529</c:v>
                </c:pt>
                <c:pt idx="3">
                  <c:v>486</c:v>
                </c:pt>
                <c:pt idx="4">
                  <c:v>427</c:v>
                </c:pt>
                <c:pt idx="5">
                  <c:v>432</c:v>
                </c:pt>
              </c:numCache>
            </c:numRef>
          </c:val>
        </c:ser>
        <c:ser>
          <c:idx val="2"/>
          <c:order val="2"/>
          <c:tx>
            <c:strRef>
              <c:f>Hoja1!$G$264</c:f>
              <c:strCache>
                <c:ptCount val="1"/>
                <c:pt idx="0">
                  <c:v>Excepcion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Hoja1!$A$266:$A$271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Hoja1!$G$266:$G$271</c:f>
              <c:numCache>
                <c:formatCode>0</c:formatCode>
                <c:ptCount val="6"/>
                <c:pt idx="0">
                  <c:v>53</c:v>
                </c:pt>
                <c:pt idx="1">
                  <c:v>49</c:v>
                </c:pt>
                <c:pt idx="2">
                  <c:v>51</c:v>
                </c:pt>
                <c:pt idx="3">
                  <c:v>33</c:v>
                </c:pt>
                <c:pt idx="4">
                  <c:v>29</c:v>
                </c:pt>
                <c:pt idx="5">
                  <c:v>27</c:v>
                </c:pt>
              </c:numCache>
            </c:numRef>
          </c:val>
        </c:ser>
        <c:ser>
          <c:idx val="3"/>
          <c:order val="3"/>
          <c:tx>
            <c:strRef>
              <c:f>Hoja1!$I$264</c:f>
              <c:strCache>
                <c:ptCount val="1"/>
                <c:pt idx="0">
                  <c:v>Especial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Hoja1!$A$266:$A$271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Hoja1!$I$266:$I$271</c:f>
              <c:numCache>
                <c:formatCode>0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Hoja1!$K$264</c:f>
              <c:strCache>
                <c:ptCount val="1"/>
                <c:pt idx="0">
                  <c:v>No asegurado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Hoja1!$A$266:$A$271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Hoja1!$K$266:$K$271</c:f>
              <c:numCache>
                <c:formatCode>0</c:formatCode>
                <c:ptCount val="6"/>
                <c:pt idx="0">
                  <c:v>122</c:v>
                </c:pt>
                <c:pt idx="1">
                  <c:v>93</c:v>
                </c:pt>
                <c:pt idx="2">
                  <c:v>87</c:v>
                </c:pt>
                <c:pt idx="3">
                  <c:v>157</c:v>
                </c:pt>
                <c:pt idx="4">
                  <c:v>297</c:v>
                </c:pt>
                <c:pt idx="5">
                  <c:v>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863888"/>
        <c:axId val="1464858448"/>
      </c:barChart>
      <c:catAx>
        <c:axId val="146486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464858448"/>
        <c:crosses val="autoZero"/>
        <c:auto val="1"/>
        <c:lblAlgn val="ctr"/>
        <c:lblOffset val="100"/>
        <c:noMultiLvlLbl val="0"/>
      </c:catAx>
      <c:valAx>
        <c:axId val="1464858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</a:t>
                </a:r>
                <a:r>
                  <a:rPr lang="es-CO" baseline="0"/>
                  <a:t> de nacidos vivos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9828486204325128E-3"/>
              <c:y val="0.24141735832194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46486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Tasa Bruta</a:t>
            </a:r>
            <a:r>
              <a:rPr lang="es-CO" b="1" baseline="0"/>
              <a:t> de Natalidad y Mortalidad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Hoja1!$A$35</c:f>
              <c:strCache>
                <c:ptCount val="1"/>
                <c:pt idx="0">
                  <c:v>Tasa bruta natalidad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Hoja1!$B$34:$Q$34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Hoja1!$B$35:$Q$35</c:f>
              <c:numCache>
                <c:formatCode>#,##0.00_);\(#,##0.00\)</c:formatCode>
                <c:ptCount val="16"/>
                <c:pt idx="0">
                  <c:v>13.597306924625384</c:v>
                </c:pt>
                <c:pt idx="1">
                  <c:v>12.631455507205709</c:v>
                </c:pt>
                <c:pt idx="2">
                  <c:v>12.836493614773111</c:v>
                </c:pt>
                <c:pt idx="3">
                  <c:v>11.914308160100296</c:v>
                </c:pt>
                <c:pt idx="4">
                  <c:v>11.059289521996055</c:v>
                </c:pt>
                <c:pt idx="5">
                  <c:v>9.9861193733888562</c:v>
                </c:pt>
                <c:pt idx="6">
                  <c:v>9.6105269341479183</c:v>
                </c:pt>
                <c:pt idx="7">
                  <c:v>9.651090824694414</c:v>
                </c:pt>
                <c:pt idx="8">
                  <c:v>9.29061155230794</c:v>
                </c:pt>
                <c:pt idx="9">
                  <c:v>9.6534793692758001</c:v>
                </c:pt>
                <c:pt idx="10">
                  <c:v>9.5202183303403753</c:v>
                </c:pt>
                <c:pt idx="11">
                  <c:v>9.5532349217247496</c:v>
                </c:pt>
                <c:pt idx="12">
                  <c:v>9.5025316964008653</c:v>
                </c:pt>
                <c:pt idx="13">
                  <c:v>9.0677317309220129</c:v>
                </c:pt>
                <c:pt idx="14">
                  <c:v>8.6259751791792638</c:v>
                </c:pt>
                <c:pt idx="15">
                  <c:v>8.5277626433650351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Hoja1!$A$36</c:f>
              <c:strCache>
                <c:ptCount val="1"/>
                <c:pt idx="0">
                  <c:v>Tasa bruta mortalidad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Hoja1!$B$34:$Q$34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Hoja1!$B$36:$Q$36</c:f>
              <c:numCache>
                <c:formatCode>#,##0.00_);\(#,##0.00\)</c:formatCode>
                <c:ptCount val="16"/>
                <c:pt idx="0">
                  <c:v>4.3111336196073591</c:v>
                </c:pt>
                <c:pt idx="1">
                  <c:v>4.3221691258077897</c:v>
                </c:pt>
                <c:pt idx="2">
                  <c:v>4.4453066312252867</c:v>
                </c:pt>
                <c:pt idx="3">
                  <c:v>4.5508016819241996</c:v>
                </c:pt>
                <c:pt idx="4">
                  <c:v>5.101815362490008</c:v>
                </c:pt>
                <c:pt idx="5">
                  <c:v>5.3380924053142973</c:v>
                </c:pt>
                <c:pt idx="6">
                  <c:v>4.6721102821672638</c:v>
                </c:pt>
                <c:pt idx="7">
                  <c:v>4.5915209654958993</c:v>
                </c:pt>
                <c:pt idx="8">
                  <c:v>4.5172780151493148</c:v>
                </c:pt>
                <c:pt idx="9">
                  <c:v>4.0789349447644225</c:v>
                </c:pt>
                <c:pt idx="10">
                  <c:v>4.3008986339420048</c:v>
                </c:pt>
                <c:pt idx="11">
                  <c:v>4.5292964640480173</c:v>
                </c:pt>
                <c:pt idx="12">
                  <c:v>4.7603923673095379</c:v>
                </c:pt>
                <c:pt idx="13">
                  <c:v>4.7523436710049252</c:v>
                </c:pt>
                <c:pt idx="14">
                  <c:v>4.9296320570554695</c:v>
                </c:pt>
                <c:pt idx="15">
                  <c:v>5.7794299192397087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007888"/>
        <c:axId val="561006256"/>
      </c:lineChart>
      <c:catAx>
        <c:axId val="5610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61006256"/>
        <c:crosses val="autoZero"/>
        <c:auto val="1"/>
        <c:lblAlgn val="ctr"/>
        <c:lblOffset val="100"/>
        <c:noMultiLvlLbl val="0"/>
      </c:catAx>
      <c:valAx>
        <c:axId val="561006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Tasa por  1.000 habitantes</a:t>
                </a:r>
              </a:p>
            </c:rich>
          </c:tx>
          <c:layout>
            <c:manualLayout>
              <c:xMode val="edge"/>
              <c:yMode val="edge"/>
              <c:x val="8.3977009437838118E-2"/>
              <c:y val="0.181989293946703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61007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2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Tasa</a:t>
            </a:r>
            <a:r>
              <a:rPr lang="es-CO" b="1"/>
              <a:t> de Mortalidad</a:t>
            </a:r>
            <a:r>
              <a:rPr lang="es-CO" b="1" baseline="0"/>
              <a:t> Infantil y Perinatal</a:t>
            </a: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Hoja1!$A$68</c:f>
              <c:strCache>
                <c:ptCount val="1"/>
                <c:pt idx="0">
                  <c:v>Tasa Mortalidad Infantil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(Hoja1!$B$66,Hoja1!$D$66,Hoja1!$F$66,Hoja1!$H$66,Hoja1!$J$66,Hoja1!$L$66)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(Hoja1!$C$68,Hoja1!$E$68,Hoja1!$G$68,Hoja1!$I$68,Hoja1!$K$68,Hoja1!$M$68)</c:f>
              <c:numCache>
                <c:formatCode>#,##0.00_);\(#,##0.00\)</c:formatCode>
                <c:ptCount val="6"/>
                <c:pt idx="0">
                  <c:v>3.1372549019607843</c:v>
                </c:pt>
                <c:pt idx="1">
                  <c:v>7.7279752704791349</c:v>
                </c:pt>
                <c:pt idx="2">
                  <c:v>6.530925854782943</c:v>
                </c:pt>
                <c:pt idx="3">
                  <c:v>6.371963361210673</c:v>
                </c:pt>
                <c:pt idx="4">
                  <c:v>6.9444444444444438</c:v>
                </c:pt>
                <c:pt idx="5">
                  <c:v>5.6611403154063886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Hoja1!$A$69</c:f>
              <c:strCache>
                <c:ptCount val="1"/>
                <c:pt idx="0">
                  <c:v>Tasa Mortalidad Perinatal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(Hoja1!$B$66,Hoja1!$D$66,Hoja1!$F$66,Hoja1!$H$66,Hoja1!$J$66,Hoja1!$L$66)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(Hoja1!$C$69,Hoja1!$E$69,Hoja1!$G$69,Hoja1!$I$69,Hoja1!$K$69,Hoja1!$M$69)</c:f>
              <c:numCache>
                <c:formatCode>#,##0.00_);\(#,##0.00\)</c:formatCode>
                <c:ptCount val="6"/>
                <c:pt idx="0">
                  <c:v>11.372549019607842</c:v>
                </c:pt>
                <c:pt idx="1">
                  <c:v>10.046367851622875</c:v>
                </c:pt>
                <c:pt idx="2">
                  <c:v>11.140991164041489</c:v>
                </c:pt>
                <c:pt idx="3">
                  <c:v>12.743926722421346</c:v>
                </c:pt>
                <c:pt idx="4">
                  <c:v>11.437908496732025</c:v>
                </c:pt>
                <c:pt idx="5">
                  <c:v>10.109179134654266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008976"/>
        <c:axId val="561011152"/>
      </c:lineChart>
      <c:catAx>
        <c:axId val="56100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61011152"/>
        <c:crosses val="autoZero"/>
        <c:auto val="1"/>
        <c:lblAlgn val="ctr"/>
        <c:lblOffset val="100"/>
        <c:noMultiLvlLbl val="0"/>
      </c:catAx>
      <c:valAx>
        <c:axId val="5610111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Tasa por 1.000 nacidos vivos</a:t>
                </a:r>
              </a:p>
            </c:rich>
          </c:tx>
          <c:layout>
            <c:manualLayout>
              <c:xMode val="edge"/>
              <c:yMode val="edge"/>
              <c:x val="0.120233288470166"/>
              <c:y val="0.108727034120734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61008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Hoja1!$A$91</c:f>
              <c:strCache>
                <c:ptCount val="1"/>
                <c:pt idx="0">
                  <c:v>Tasa Mortalidad en la niñez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(Hoja1!$B$89,Hoja1!$D$89,Hoja1!$F$89,Hoja1!$H$89,Hoja1!$J$89,Hoja1!$L$89)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(Hoja1!$C$91,Hoja1!$E$91,Hoja1!$G$91,Hoja1!$I$91,Hoja1!$K$91,Hoja1!$M$91)</c:f>
              <c:numCache>
                <c:formatCode>#,##0.00_);\(#,##0.00\)</c:formatCode>
                <c:ptCount val="6"/>
                <c:pt idx="0">
                  <c:v>68.010687393733292</c:v>
                </c:pt>
                <c:pt idx="1">
                  <c:v>111.41791406287845</c:v>
                </c:pt>
                <c:pt idx="2">
                  <c:v>91.645765000964687</c:v>
                </c:pt>
                <c:pt idx="3">
                  <c:v>138.199635655506</c:v>
                </c:pt>
                <c:pt idx="4">
                  <c:v>124.10797393732547</c:v>
                </c:pt>
                <c:pt idx="5">
                  <c:v>98.722774109952482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006800"/>
        <c:axId val="509794096"/>
      </c:lineChart>
      <c:catAx>
        <c:axId val="56100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09794096"/>
        <c:crosses val="autoZero"/>
        <c:auto val="1"/>
        <c:lblAlgn val="ctr"/>
        <c:lblOffset val="100"/>
        <c:noMultiLvlLbl val="0"/>
      </c:catAx>
      <c:valAx>
        <c:axId val="50979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Tasa x  cienmil niñ@s.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61006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Mortalidad en menores de cinco años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0762131246230084"/>
          <c:y val="0.13081094061656409"/>
          <c:w val="0.69237868753769916"/>
          <c:h val="0.62181761377857714"/>
        </c:manualLayout>
      </c:layout>
      <c:lineChart>
        <c:grouping val="standard"/>
        <c:varyColors val="0"/>
        <c:ser>
          <c:idx val="0"/>
          <c:order val="0"/>
          <c:tx>
            <c:strRef>
              <c:f>Hoja1!$A$114</c:f>
              <c:strCache>
                <c:ptCount val="1"/>
                <c:pt idx="0">
                  <c:v>Desnutricion en menores de 5 años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(Hoja1!$B$112,Hoja1!$D$112,Hoja1!$F$112,Hoja1!$H$112,Hoja1!$J$112,Hoja1!$L$112)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(Hoja1!$C$114,Hoja1!$E$114,Hoja1!$G$114,Hoja1!$I$114,Hoja1!$K$114,Hoja1!$M$114)</c:f>
              <c:numCache>
                <c:formatCode>#,##0.00_);\(#,##0.00\)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Hoja1!$A$115</c:f>
              <c:strCache>
                <c:ptCount val="1"/>
                <c:pt idx="0">
                  <c:v>EDA en menores de 5 años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(Hoja1!$B$112,Hoja1!$D$112,Hoja1!$F$112,Hoja1!$H$112,Hoja1!$J$112,Hoja1!$L$112)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(Hoja1!$C$115,Hoja1!$E$115,Hoja1!$G$115,Hoja1!$I$115,Hoja1!$K$115,Hoja1!$M$115)</c:f>
              <c:numCache>
                <c:formatCode>#,##0.00_);\(#,##0.00\)</c:formatCode>
                <c:ptCount val="6"/>
                <c:pt idx="0">
                  <c:v>4.8579062424095216</c:v>
                </c:pt>
                <c:pt idx="1">
                  <c:v>0</c:v>
                </c:pt>
                <c:pt idx="2">
                  <c:v>4.8234613158402473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Hoja1!$A$116</c:f>
              <c:strCache>
                <c:ptCount val="1"/>
                <c:pt idx="0">
                  <c:v>IRA en menores de 5 años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(Hoja1!$B$112,Hoja1!$D$112,Hoja1!$F$112,Hoja1!$H$112,Hoja1!$J$112,Hoja1!$L$112)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(Hoja1!$C$116,Hoja1!$E$116,Hoja1!$G$116,Hoja1!$I$116,Hoja1!$K$116,Hoja1!$M$116)</c:f>
              <c:numCache>
                <c:formatCode>#,##0.00_);\(#,##0.00\)</c:formatCode>
                <c:ptCount val="6"/>
                <c:pt idx="0">
                  <c:v>4.8579062424095216</c:v>
                </c:pt>
                <c:pt idx="1">
                  <c:v>19.377028532674515</c:v>
                </c:pt>
                <c:pt idx="2">
                  <c:v>0</c:v>
                </c:pt>
                <c:pt idx="3">
                  <c:v>6.281801620704818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95728"/>
        <c:axId val="509791376"/>
      </c:lineChart>
      <c:catAx>
        <c:axId val="5097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09791376"/>
        <c:crosses val="autoZero"/>
        <c:auto val="1"/>
        <c:lblAlgn val="ctr"/>
        <c:lblOffset val="100"/>
        <c:noMultiLvlLbl val="0"/>
      </c:catAx>
      <c:valAx>
        <c:axId val="509791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Tasa x  cienmil niñ@s.</a:t>
                </a:r>
              </a:p>
            </c:rich>
          </c:tx>
          <c:layout>
            <c:manualLayout>
              <c:xMode val="edge"/>
              <c:yMode val="edge"/>
              <c:x val="1.9345736096279889E-2"/>
              <c:y val="0.194493610884942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09795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Mortalidad Materna Directa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Hoja1!$A$144</c:f>
              <c:strCache>
                <c:ptCount val="1"/>
                <c:pt idx="0">
                  <c:v>Mortalidades Maternas Directas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(Hoja1!$B$141,Hoja1!$D$141,Hoja1!$F$141,Hoja1!$H$141,Hoja1!$J$141,Hoja1!$L$141)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(Hoja1!$C$144,Hoja1!$E$144,Hoja1!$G$144,Hoja1!$I$144,Hoja1!$K$144,Hoja1!$M$144)</c:f>
              <c:numCache>
                <c:formatCode>#,##0.00_);\(#,##0.00\)</c:formatCode>
                <c:ptCount val="6"/>
                <c:pt idx="0">
                  <c:v>0</c:v>
                </c:pt>
                <c:pt idx="1">
                  <c:v>38.639876352395675</c:v>
                </c:pt>
                <c:pt idx="2">
                  <c:v>38.417210910487903</c:v>
                </c:pt>
                <c:pt idx="3">
                  <c:v>0</c:v>
                </c:pt>
                <c:pt idx="4">
                  <c:v>40.849673202614383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93552"/>
        <c:axId val="509794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Hoja1!$A$143</c15:sqref>
                        </c15:formulaRef>
                      </c:ext>
                    </c:extLst>
                    <c:strCache>
                      <c:ptCount val="1"/>
                      <c:pt idx="0">
                        <c:v>Mortalidades Maternas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(Hoja1!$B$141,Hoja1!$D$141,Hoja1!$F$141,Hoja1!$H$141,Hoja1!$J$141,Hoja1!$L$141)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(Hoja1!$C$143,Hoja1!$E$143,Hoja1!$G$143,Hoja1!$I$143,Hoja1!$K$143,Hoja1!$M$143)</c15:sqref>
                        </c15:formulaRef>
                      </c:ext>
                    </c:extLst>
                    <c:numCache>
                      <c:formatCode>#,##0.00_);\(#,##0.00\)</c:formatCode>
                      <c:ptCount val="6"/>
                      <c:pt idx="0">
                        <c:v>0</c:v>
                      </c:pt>
                      <c:pt idx="1">
                        <c:v>38.639876352395675</c:v>
                      </c:pt>
                      <c:pt idx="2">
                        <c:v>38.417210910487903</c:v>
                      </c:pt>
                      <c:pt idx="3">
                        <c:v>39.824771007566703</c:v>
                      </c:pt>
                      <c:pt idx="4">
                        <c:v>40.849673202614383</c:v>
                      </c:pt>
                      <c:pt idx="5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50979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09794640"/>
        <c:crosses val="autoZero"/>
        <c:auto val="1"/>
        <c:lblAlgn val="ctr"/>
        <c:lblOffset val="100"/>
        <c:noMultiLvlLbl val="0"/>
      </c:catAx>
      <c:valAx>
        <c:axId val="509794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050" b="1" i="0" u="none" strike="noStrike" baseline="0">
                    <a:effectLst/>
                  </a:rPr>
                  <a:t>Tasa x cienmil Nacidos vivos</a:t>
                </a:r>
                <a:r>
                  <a:rPr lang="es-CO" sz="1050" b="1" i="0" u="none" strike="noStrike" baseline="0"/>
                  <a:t> </a:t>
                </a:r>
                <a:endParaRPr lang="es-CO" b="1"/>
              </a:p>
            </c:rich>
          </c:tx>
          <c:layout>
            <c:manualLayout>
              <c:xMode val="edge"/>
              <c:yMode val="edge"/>
              <c:x val="2.8616139277228426E-2"/>
              <c:y val="0.131875182268883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09793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Nacidos vivos segun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Hoja1!$C$166</c:f>
              <c:strCache>
                <c:ptCount val="1"/>
                <c:pt idx="0">
                  <c:v>Masculino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Hoja1!$A$168:$A$173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Hoja1!$C$168:$C$173</c:f>
              <c:numCache>
                <c:formatCode>0</c:formatCode>
                <c:ptCount val="6"/>
                <c:pt idx="0">
                  <c:v>1331</c:v>
                </c:pt>
                <c:pt idx="1">
                  <c:v>1344</c:v>
                </c:pt>
                <c:pt idx="2">
                  <c:v>1347</c:v>
                </c:pt>
                <c:pt idx="3">
                  <c:v>1265</c:v>
                </c:pt>
                <c:pt idx="4">
                  <c:v>1272</c:v>
                </c:pt>
                <c:pt idx="5">
                  <c:v>1267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Hoja1!$E$166</c:f>
              <c:strCache>
                <c:ptCount val="1"/>
                <c:pt idx="0">
                  <c:v>Femenino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Hoja1!$A$168:$A$173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Hoja1!$E$168:$E$173</c:f>
              <c:numCache>
                <c:formatCode>0</c:formatCode>
                <c:ptCount val="6"/>
                <c:pt idx="0">
                  <c:v>1219</c:v>
                </c:pt>
                <c:pt idx="1">
                  <c:v>1244</c:v>
                </c:pt>
                <c:pt idx="2">
                  <c:v>1256</c:v>
                </c:pt>
                <c:pt idx="3">
                  <c:v>1235</c:v>
                </c:pt>
                <c:pt idx="4">
                  <c:v>1176</c:v>
                </c:pt>
                <c:pt idx="5">
                  <c:v>1206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Hoja1!$G$166</c:f>
              <c:strCache>
                <c:ptCount val="1"/>
                <c:pt idx="0">
                  <c:v>Sin dato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Hoja1!$A$168:$A$173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Hoja1!$G$168:$G$173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28144"/>
        <c:axId val="736428688"/>
      </c:lineChart>
      <c:catAx>
        <c:axId val="736428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36428688"/>
        <c:crosses val="autoZero"/>
        <c:auto val="1"/>
        <c:lblAlgn val="ctr"/>
        <c:lblOffset val="100"/>
        <c:noMultiLvlLbl val="0"/>
      </c:catAx>
      <c:valAx>
        <c:axId val="736428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/>
                  <a:t>Número de nacidos</a:t>
                </a:r>
                <a:r>
                  <a:rPr lang="es-CO" b="1" baseline="0"/>
                  <a:t> vivos</a:t>
                </a:r>
                <a:endParaRPr lang="es-CO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36428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Nacidos vivos según grupo edad y municipio residencia habitual de la madre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Hoja1!$C$198</c:f>
              <c:strCache>
                <c:ptCount val="1"/>
                <c:pt idx="0">
                  <c:v>10 a 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Hoja1!$A$200:$A$205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Hoja1!$C$200:$C$205</c:f>
              <c:numCache>
                <c:formatCode>0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17</c:v>
                </c:pt>
                <c:pt idx="3">
                  <c:v>11</c:v>
                </c:pt>
                <c:pt idx="4">
                  <c:v>11</c:v>
                </c:pt>
                <c:pt idx="5">
                  <c:v>4</c:v>
                </c:pt>
              </c:numCache>
            </c:numRef>
          </c:val>
        </c:ser>
        <c:ser>
          <c:idx val="1"/>
          <c:order val="1"/>
          <c:tx>
            <c:strRef>
              <c:f>Hoja1!$E$198</c:f>
              <c:strCache>
                <c:ptCount val="1"/>
                <c:pt idx="0">
                  <c:v>15 a 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Hoja1!$A$200:$A$205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Hoja1!$E$200:$E$205</c:f>
              <c:numCache>
                <c:formatCode>0</c:formatCode>
                <c:ptCount val="6"/>
                <c:pt idx="0">
                  <c:v>394</c:v>
                </c:pt>
                <c:pt idx="1">
                  <c:v>411</c:v>
                </c:pt>
                <c:pt idx="2">
                  <c:v>370</c:v>
                </c:pt>
                <c:pt idx="3">
                  <c:v>309</c:v>
                </c:pt>
                <c:pt idx="4">
                  <c:v>262</c:v>
                </c:pt>
                <c:pt idx="5">
                  <c:v>267</c:v>
                </c:pt>
              </c:numCache>
            </c:numRef>
          </c:val>
        </c:ser>
        <c:ser>
          <c:idx val="2"/>
          <c:order val="2"/>
          <c:tx>
            <c:strRef>
              <c:f>Hoja1!$G$198</c:f>
              <c:strCache>
                <c:ptCount val="1"/>
                <c:pt idx="0">
                  <c:v>20 a 24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Hoja1!$A$200:$A$205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Hoja1!$G$200:$G$205</c:f>
              <c:numCache>
                <c:formatCode>0</c:formatCode>
                <c:ptCount val="6"/>
                <c:pt idx="0">
                  <c:v>763</c:v>
                </c:pt>
                <c:pt idx="1">
                  <c:v>763</c:v>
                </c:pt>
                <c:pt idx="2">
                  <c:v>727</c:v>
                </c:pt>
                <c:pt idx="3">
                  <c:v>733</c:v>
                </c:pt>
                <c:pt idx="4">
                  <c:v>753</c:v>
                </c:pt>
                <c:pt idx="5">
                  <c:v>697</c:v>
                </c:pt>
              </c:numCache>
            </c:numRef>
          </c:val>
        </c:ser>
        <c:ser>
          <c:idx val="3"/>
          <c:order val="3"/>
          <c:tx>
            <c:strRef>
              <c:f>Hoja1!$I$198</c:f>
              <c:strCache>
                <c:ptCount val="1"/>
                <c:pt idx="0">
                  <c:v>25 a 29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Hoja1!$A$200:$A$205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Hoja1!$I$200:$I$205</c:f>
              <c:numCache>
                <c:formatCode>0</c:formatCode>
                <c:ptCount val="6"/>
                <c:pt idx="0">
                  <c:v>671</c:v>
                </c:pt>
                <c:pt idx="1">
                  <c:v>699</c:v>
                </c:pt>
                <c:pt idx="2">
                  <c:v>705</c:v>
                </c:pt>
                <c:pt idx="3">
                  <c:v>699</c:v>
                </c:pt>
                <c:pt idx="4">
                  <c:v>714</c:v>
                </c:pt>
                <c:pt idx="5">
                  <c:v>746</c:v>
                </c:pt>
              </c:numCache>
            </c:numRef>
          </c:val>
        </c:ser>
        <c:ser>
          <c:idx val="4"/>
          <c:order val="4"/>
          <c:tx>
            <c:strRef>
              <c:f>Hoja1!$K$198</c:f>
              <c:strCache>
                <c:ptCount val="1"/>
                <c:pt idx="0">
                  <c:v>30 a 34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Hoja1!$A$200:$A$205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Hoja1!$K$200:$K$205</c:f>
              <c:numCache>
                <c:formatCode>0</c:formatCode>
                <c:ptCount val="6"/>
                <c:pt idx="0">
                  <c:v>455</c:v>
                </c:pt>
                <c:pt idx="1">
                  <c:v>457</c:v>
                </c:pt>
                <c:pt idx="2">
                  <c:v>485</c:v>
                </c:pt>
                <c:pt idx="3">
                  <c:v>479</c:v>
                </c:pt>
                <c:pt idx="4">
                  <c:v>452</c:v>
                </c:pt>
                <c:pt idx="5">
                  <c:v>490</c:v>
                </c:pt>
              </c:numCache>
            </c:numRef>
          </c:val>
        </c:ser>
        <c:ser>
          <c:idx val="5"/>
          <c:order val="5"/>
          <c:tx>
            <c:strRef>
              <c:f>Hoja1!$M$198</c:f>
              <c:strCache>
                <c:ptCount val="1"/>
                <c:pt idx="0">
                  <c:v>35 a 39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Hoja1!$A$200:$A$205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Hoja1!$M$200:$M$205</c:f>
              <c:numCache>
                <c:formatCode>0</c:formatCode>
                <c:ptCount val="6"/>
                <c:pt idx="0">
                  <c:v>199</c:v>
                </c:pt>
                <c:pt idx="1">
                  <c:v>201</c:v>
                </c:pt>
                <c:pt idx="2">
                  <c:v>243</c:v>
                </c:pt>
                <c:pt idx="3">
                  <c:v>228</c:v>
                </c:pt>
                <c:pt idx="4">
                  <c:v>207</c:v>
                </c:pt>
                <c:pt idx="5">
                  <c:v>227</c:v>
                </c:pt>
              </c:numCache>
            </c:numRef>
          </c:val>
        </c:ser>
        <c:ser>
          <c:idx val="6"/>
          <c:order val="6"/>
          <c:tx>
            <c:strRef>
              <c:f>Hoja1!$O$198</c:f>
              <c:strCache>
                <c:ptCount val="1"/>
                <c:pt idx="0">
                  <c:v>40 a 44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Hoja1!$A$200:$A$205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Hoja1!$O$200:$O$205</c:f>
              <c:numCache>
                <c:formatCode>0</c:formatCode>
                <c:ptCount val="6"/>
                <c:pt idx="0">
                  <c:v>47</c:v>
                </c:pt>
                <c:pt idx="1">
                  <c:v>43</c:v>
                </c:pt>
                <c:pt idx="2">
                  <c:v>55</c:v>
                </c:pt>
                <c:pt idx="3">
                  <c:v>41</c:v>
                </c:pt>
                <c:pt idx="4">
                  <c:v>46</c:v>
                </c:pt>
                <c:pt idx="5">
                  <c:v>41</c:v>
                </c:pt>
              </c:numCache>
            </c:numRef>
          </c:val>
        </c:ser>
        <c:ser>
          <c:idx val="7"/>
          <c:order val="7"/>
          <c:tx>
            <c:strRef>
              <c:f>Hoja1!$Q$198</c:f>
              <c:strCache>
                <c:ptCount val="1"/>
                <c:pt idx="0">
                  <c:v>45 a 49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Hoja1!$A$200:$A$205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Hoja1!$Q$200:$Q$205</c:f>
              <c:numCache>
                <c:formatCode>0</c:formatCode>
                <c:ptCount val="6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</c:ser>
        <c:ser>
          <c:idx val="8"/>
          <c:order val="8"/>
          <c:tx>
            <c:strRef>
              <c:f>Hoja1!$S$198</c:f>
              <c:strCache>
                <c:ptCount val="1"/>
                <c:pt idx="0">
                  <c:v>50 a 54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Hoja1!$A$200:$A$205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Hoja1!$S$200:$S$205</c:f>
              <c:numCache>
                <c:formatCode>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33040"/>
        <c:axId val="736434128"/>
      </c:barChart>
      <c:catAx>
        <c:axId val="736433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Grupo</a:t>
                </a:r>
                <a:r>
                  <a:rPr lang="es-CO" baseline="0"/>
                  <a:t> de edad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44404278930011787"/>
              <c:y val="0.832885679252591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36434128"/>
        <c:crosses val="autoZero"/>
        <c:auto val="1"/>
        <c:lblAlgn val="ctr"/>
        <c:lblOffset val="100"/>
        <c:noMultiLvlLbl val="0"/>
      </c:catAx>
      <c:valAx>
        <c:axId val="736434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</a:t>
                </a:r>
                <a:r>
                  <a:rPr lang="es-CO" baseline="0"/>
                  <a:t> de casos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3.0430973180086394E-5"/>
              <c:y val="0.2889631538316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3643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Nacidos vivos según zona habitual de la madre</a:t>
            </a:r>
          </a:p>
        </c:rich>
      </c:tx>
      <c:layout>
        <c:manualLayout>
          <c:xMode val="edge"/>
          <c:yMode val="edge"/>
          <c:x val="0.28772131232208648"/>
          <c:y val="2.5039119516777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547211373230767E-2"/>
          <c:y val="0.20810138275522144"/>
          <c:w val="0.88701544955440437"/>
          <c:h val="0.53215373974716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Hoja1!$C$232</c:f>
              <c:strCache>
                <c:ptCount val="1"/>
                <c:pt idx="0">
                  <c:v>Cabecera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Hoja1!$A$234:$A$239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Hoja1!$C$234:$C$239</c:f>
              <c:numCache>
                <c:formatCode>0</c:formatCode>
                <c:ptCount val="6"/>
                <c:pt idx="0">
                  <c:v>2343</c:v>
                </c:pt>
                <c:pt idx="1">
                  <c:v>2363</c:v>
                </c:pt>
                <c:pt idx="2">
                  <c:v>2361</c:v>
                </c:pt>
                <c:pt idx="3">
                  <c:v>2216</c:v>
                </c:pt>
                <c:pt idx="4">
                  <c:v>2099</c:v>
                </c:pt>
                <c:pt idx="5">
                  <c:v>2038</c:v>
                </c:pt>
              </c:numCache>
            </c:numRef>
          </c:val>
        </c:ser>
        <c:ser>
          <c:idx val="1"/>
          <c:order val="1"/>
          <c:tx>
            <c:strRef>
              <c:f>Hoja1!$E$232</c:f>
              <c:strCache>
                <c:ptCount val="1"/>
                <c:pt idx="0">
                  <c:v>Resto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Hoja1!$A$234:$A$239</c:f>
              <c:numCache>
                <c:formatCode>0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Hoja1!$E$234:$E$239</c:f>
              <c:numCache>
                <c:formatCode>0</c:formatCode>
                <c:ptCount val="6"/>
                <c:pt idx="0">
                  <c:v>207</c:v>
                </c:pt>
                <c:pt idx="1">
                  <c:v>225</c:v>
                </c:pt>
                <c:pt idx="2">
                  <c:v>242</c:v>
                </c:pt>
                <c:pt idx="3">
                  <c:v>284</c:v>
                </c:pt>
                <c:pt idx="4">
                  <c:v>349</c:v>
                </c:pt>
                <c:pt idx="5">
                  <c:v>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435216"/>
        <c:axId val="736429776"/>
      </c:barChart>
      <c:catAx>
        <c:axId val="736435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36429776"/>
        <c:crosses val="autoZero"/>
        <c:auto val="1"/>
        <c:lblAlgn val="ctr"/>
        <c:lblOffset val="100"/>
        <c:noMultiLvlLbl val="0"/>
      </c:catAx>
      <c:valAx>
        <c:axId val="736429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Número de nacidos vivos</a:t>
                </a:r>
              </a:p>
            </c:rich>
          </c:tx>
          <c:layout>
            <c:manualLayout>
              <c:xMode val="edge"/>
              <c:yMode val="edge"/>
              <c:x val="1.7761898052296117E-2"/>
              <c:y val="0.172965768697683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73643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33337</xdr:rowOff>
    </xdr:from>
    <xdr:to>
      <xdr:col>12</xdr:col>
      <xdr:colOff>781051</xdr:colOff>
      <xdr:row>28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4761</xdr:colOff>
      <xdr:row>39</xdr:row>
      <xdr:rowOff>14286</xdr:rowOff>
    </xdr:from>
    <xdr:to>
      <xdr:col>13</xdr:col>
      <xdr:colOff>28574</xdr:colOff>
      <xdr:row>58</xdr:row>
      <xdr:rowOff>28574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142873</xdr:colOff>
      <xdr:row>70</xdr:row>
      <xdr:rowOff>138112</xdr:rowOff>
    </xdr:from>
    <xdr:to>
      <xdr:col>13</xdr:col>
      <xdr:colOff>114300</xdr:colOff>
      <xdr:row>86</xdr:row>
      <xdr:rowOff>38100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214311</xdr:colOff>
      <xdr:row>93</xdr:row>
      <xdr:rowOff>157162</xdr:rowOff>
    </xdr:from>
    <xdr:to>
      <xdr:col>13</xdr:col>
      <xdr:colOff>57150</xdr:colOff>
      <xdr:row>109</xdr:row>
      <xdr:rowOff>4762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214311</xdr:colOff>
      <xdr:row>117</xdr:row>
      <xdr:rowOff>157162</xdr:rowOff>
    </xdr:from>
    <xdr:to>
      <xdr:col>12</xdr:col>
      <xdr:colOff>762000</xdr:colOff>
      <xdr:row>136</xdr:row>
      <xdr:rowOff>66675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95250</xdr:colOff>
      <xdr:row>145</xdr:row>
      <xdr:rowOff>176212</xdr:rowOff>
    </xdr:from>
    <xdr:to>
      <xdr:col>13</xdr:col>
      <xdr:colOff>0</xdr:colOff>
      <xdr:row>161</xdr:row>
      <xdr:rowOff>23812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238124</xdr:colOff>
      <xdr:row>174</xdr:row>
      <xdr:rowOff>76200</xdr:rowOff>
    </xdr:from>
    <xdr:to>
      <xdr:col>12</xdr:col>
      <xdr:colOff>723900</xdr:colOff>
      <xdr:row>192</xdr:row>
      <xdr:rowOff>133350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414336</xdr:colOff>
      <xdr:row>206</xdr:row>
      <xdr:rowOff>128587</xdr:rowOff>
    </xdr:from>
    <xdr:to>
      <xdr:col>13</xdr:col>
      <xdr:colOff>180975</xdr:colOff>
      <xdr:row>227</xdr:row>
      <xdr:rowOff>9526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671512</xdr:colOff>
      <xdr:row>240</xdr:row>
      <xdr:rowOff>71437</xdr:rowOff>
    </xdr:from>
    <xdr:to>
      <xdr:col>12</xdr:col>
      <xdr:colOff>742950</xdr:colOff>
      <xdr:row>259</xdr:row>
      <xdr:rowOff>19050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309561</xdr:colOff>
      <xdr:row>307</xdr:row>
      <xdr:rowOff>100011</xdr:rowOff>
    </xdr:from>
    <xdr:to>
      <xdr:col>10</xdr:col>
      <xdr:colOff>142874</xdr:colOff>
      <xdr:row>325</xdr:row>
      <xdr:rowOff>142874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452437</xdr:colOff>
      <xdr:row>338</xdr:row>
      <xdr:rowOff>147637</xdr:rowOff>
    </xdr:from>
    <xdr:to>
      <xdr:col>12</xdr:col>
      <xdr:colOff>714375</xdr:colOff>
      <xdr:row>358</xdr:row>
      <xdr:rowOff>142875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695325</xdr:colOff>
      <xdr:row>273</xdr:row>
      <xdr:rowOff>100012</xdr:rowOff>
    </xdr:from>
    <xdr:to>
      <xdr:col>12</xdr:col>
      <xdr:colOff>514350</xdr:colOff>
      <xdr:row>293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6:Q8" totalsRowShown="0" headerRowDxfId="18" dataDxfId="17">
  <autoFilter ref="A6:Q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Tasa de fecundidad específica" dataDxfId="16"/>
    <tableColumn id="2" name="2005" dataDxfId="15"/>
    <tableColumn id="3" name="2006" dataDxfId="14"/>
    <tableColumn id="4" name="2007" dataDxfId="13"/>
    <tableColumn id="5" name="2008" dataDxfId="12"/>
    <tableColumn id="6" name="2009" dataDxfId="11"/>
    <tableColumn id="7" name="2010" dataDxfId="10"/>
    <tableColumn id="8" name="2011" dataDxfId="9"/>
    <tableColumn id="9" name="2012" dataDxfId="8"/>
    <tableColumn id="10" name="2013" dataDxfId="7"/>
    <tableColumn id="11" name="2014" dataDxfId="6"/>
    <tableColumn id="12" name="2015" dataDxfId="5"/>
    <tableColumn id="13" name="2016" dataDxfId="4"/>
    <tableColumn id="14" name="2017" dataDxfId="3"/>
    <tableColumn id="15" name="2018" dataDxfId="2"/>
    <tableColumn id="16" name="2019" dataDxfId="1"/>
    <tableColumn id="17" name="2020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2"/>
  <sheetViews>
    <sheetView tabSelected="1" topLeftCell="A225" workbookViewId="0">
      <selection activeCell="A283" sqref="A283"/>
    </sheetView>
  </sheetViews>
  <sheetFormatPr baseColWidth="10" defaultRowHeight="14.25" x14ac:dyDescent="0.2"/>
  <cols>
    <col min="1" max="1" width="40.140625" style="1" customWidth="1"/>
    <col min="2" max="18" width="11.85546875" style="1" customWidth="1"/>
    <col min="19" max="16384" width="11.42578125" style="1"/>
  </cols>
  <sheetData>
    <row r="1" spans="1:17" ht="15" x14ac:dyDescent="0.25">
      <c r="A1" s="58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4" spans="1:17" ht="15" x14ac:dyDescent="0.25">
      <c r="A4" s="10" t="s">
        <v>0</v>
      </c>
    </row>
    <row r="6" spans="1:17" ht="15" x14ac:dyDescent="0.2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</row>
    <row r="7" spans="1:17" ht="15" x14ac:dyDescent="0.2">
      <c r="A7" s="4" t="s">
        <v>12</v>
      </c>
      <c r="B7" s="5">
        <v>1.6241520970669723</v>
      </c>
      <c r="C7" s="5">
        <v>1.8926847733509984</v>
      </c>
      <c r="D7" s="5">
        <v>1.6891891891891893</v>
      </c>
      <c r="E7" s="5">
        <v>1.397428731134712</v>
      </c>
      <c r="F7" s="5">
        <v>2.1347688880638573</v>
      </c>
      <c r="G7" s="5">
        <v>2.4100852799406751</v>
      </c>
      <c r="H7" s="5">
        <v>1.8542555164101613</v>
      </c>
      <c r="I7" s="5">
        <v>2.2269648325136866</v>
      </c>
      <c r="J7" s="5">
        <v>2.5067310370439144</v>
      </c>
      <c r="K7" s="5">
        <v>1.7657992565055762</v>
      </c>
      <c r="L7" s="5">
        <v>1.3956084852995907</v>
      </c>
      <c r="M7" s="5">
        <v>1.119716338527573</v>
      </c>
      <c r="N7" s="5">
        <v>1.589825119236884</v>
      </c>
      <c r="O7" s="5">
        <v>1.0317981427633431</v>
      </c>
      <c r="P7" s="5">
        <v>1.8231540565177757</v>
      </c>
      <c r="Q7" s="5">
        <v>0.4836759371221282</v>
      </c>
    </row>
    <row r="8" spans="1:17" ht="15" x14ac:dyDescent="0.2">
      <c r="A8" s="4" t="s">
        <v>13</v>
      </c>
      <c r="B8" s="5">
        <v>63.315271924543445</v>
      </c>
      <c r="C8" s="5">
        <v>58.742088607594937</v>
      </c>
      <c r="D8" s="5">
        <v>57.414411793230528</v>
      </c>
      <c r="E8" s="5">
        <v>57.478895949919377</v>
      </c>
      <c r="F8" s="5">
        <v>50.296406076324566</v>
      </c>
      <c r="G8" s="5">
        <v>42.010706832410854</v>
      </c>
      <c r="H8" s="5">
        <v>36.600607034458129</v>
      </c>
      <c r="I8" s="5">
        <v>42.042042042042048</v>
      </c>
      <c r="J8" s="5">
        <v>40.477653876547542</v>
      </c>
      <c r="K8" s="5">
        <v>39.838893266789249</v>
      </c>
      <c r="L8" s="5">
        <v>34.461646112131547</v>
      </c>
      <c r="M8" s="5">
        <v>35.9328553942997</v>
      </c>
      <c r="N8" s="5">
        <v>32.258064516129032</v>
      </c>
      <c r="O8" s="5">
        <v>26.987157237070463</v>
      </c>
      <c r="P8" s="5">
        <v>25.174283501161888</v>
      </c>
      <c r="Q8" s="5">
        <v>27.172806838998575</v>
      </c>
    </row>
    <row r="32" spans="1:2" ht="15" x14ac:dyDescent="0.25">
      <c r="A32" s="10" t="s">
        <v>22</v>
      </c>
      <c r="B32" s="11"/>
    </row>
    <row r="34" spans="1:17" ht="15" x14ac:dyDescent="0.2">
      <c r="A34" s="6" t="s">
        <v>26</v>
      </c>
      <c r="B34" s="7" t="s">
        <v>1</v>
      </c>
      <c r="C34" s="7" t="s">
        <v>2</v>
      </c>
      <c r="D34" s="7" t="s">
        <v>3</v>
      </c>
      <c r="E34" s="7" t="s">
        <v>4</v>
      </c>
      <c r="F34" s="7" t="s">
        <v>5</v>
      </c>
      <c r="G34" s="7" t="s">
        <v>6</v>
      </c>
      <c r="H34" s="7" t="s">
        <v>7</v>
      </c>
      <c r="I34" s="7" t="s">
        <v>8</v>
      </c>
      <c r="J34" s="7" t="s">
        <v>9</v>
      </c>
      <c r="K34" s="7" t="s">
        <v>10</v>
      </c>
      <c r="L34" s="7" t="s">
        <v>11</v>
      </c>
      <c r="M34" s="7">
        <v>2016</v>
      </c>
      <c r="N34" s="7">
        <v>2017</v>
      </c>
      <c r="O34" s="7">
        <v>2018</v>
      </c>
      <c r="P34" s="7">
        <v>2019</v>
      </c>
      <c r="Q34" s="7">
        <v>2020</v>
      </c>
    </row>
    <row r="35" spans="1:17" ht="15" x14ac:dyDescent="0.2">
      <c r="A35" s="4" t="s">
        <v>20</v>
      </c>
      <c r="B35" s="5">
        <v>13.597306924625384</v>
      </c>
      <c r="C35" s="5">
        <v>12.631455507205709</v>
      </c>
      <c r="D35" s="5">
        <v>12.836493614773111</v>
      </c>
      <c r="E35" s="5">
        <v>11.914308160100296</v>
      </c>
      <c r="F35" s="5">
        <v>11.059289521996055</v>
      </c>
      <c r="G35" s="5">
        <v>9.9861193733888562</v>
      </c>
      <c r="H35" s="5">
        <v>9.6105269341479183</v>
      </c>
      <c r="I35" s="5">
        <v>9.651090824694414</v>
      </c>
      <c r="J35" s="5">
        <v>9.29061155230794</v>
      </c>
      <c r="K35" s="5">
        <v>9.6534793692758001</v>
      </c>
      <c r="L35" s="5">
        <v>9.5202183303403753</v>
      </c>
      <c r="M35" s="5">
        <v>9.5532349217247496</v>
      </c>
      <c r="N35" s="5">
        <v>9.5025316964008653</v>
      </c>
      <c r="O35" s="5">
        <v>9.0677317309220129</v>
      </c>
      <c r="P35" s="5">
        <v>8.6259751791792638</v>
      </c>
      <c r="Q35" s="5">
        <v>8.5277626433650351</v>
      </c>
    </row>
    <row r="36" spans="1:17" ht="15" x14ac:dyDescent="0.2">
      <c r="A36" s="8" t="s">
        <v>21</v>
      </c>
      <c r="B36" s="9">
        <v>4.3111336196073591</v>
      </c>
      <c r="C36" s="9">
        <v>4.3221691258077897</v>
      </c>
      <c r="D36" s="9">
        <v>4.4453066312252867</v>
      </c>
      <c r="E36" s="9">
        <v>4.5508016819241996</v>
      </c>
      <c r="F36" s="9">
        <v>5.101815362490008</v>
      </c>
      <c r="G36" s="9">
        <v>5.3380924053142973</v>
      </c>
      <c r="H36" s="9">
        <v>4.6721102821672638</v>
      </c>
      <c r="I36" s="9">
        <v>4.5915209654958993</v>
      </c>
      <c r="J36" s="9">
        <v>4.5172780151493148</v>
      </c>
      <c r="K36" s="9">
        <v>4.0789349447644225</v>
      </c>
      <c r="L36" s="9">
        <v>4.3008986339420048</v>
      </c>
      <c r="M36" s="9">
        <v>4.5292964640480173</v>
      </c>
      <c r="N36" s="9">
        <v>4.7603923673095379</v>
      </c>
      <c r="O36" s="9">
        <v>4.7523436710049252</v>
      </c>
      <c r="P36" s="9">
        <v>4.9296320570554695</v>
      </c>
      <c r="Q36" s="9">
        <v>5.7794299192397087</v>
      </c>
    </row>
    <row r="63" spans="1:2" ht="15" x14ac:dyDescent="0.25">
      <c r="A63" s="10" t="s">
        <v>31</v>
      </c>
      <c r="B63" s="11"/>
    </row>
    <row r="66" spans="1:13" ht="15" x14ac:dyDescent="0.2">
      <c r="A66" s="42" t="s">
        <v>26</v>
      </c>
      <c r="B66" s="57">
        <v>2015</v>
      </c>
      <c r="C66" s="57"/>
      <c r="D66" s="57">
        <v>2016</v>
      </c>
      <c r="E66" s="57"/>
      <c r="F66" s="57">
        <v>2017</v>
      </c>
      <c r="G66" s="57"/>
      <c r="H66" s="57">
        <v>2018</v>
      </c>
      <c r="I66" s="57"/>
      <c r="J66" s="57">
        <v>2019</v>
      </c>
      <c r="K66" s="57"/>
      <c r="L66" s="57">
        <v>2020</v>
      </c>
      <c r="M66" s="57"/>
    </row>
    <row r="67" spans="1:13" ht="53.25" customHeight="1" x14ac:dyDescent="0.2">
      <c r="A67" s="44"/>
      <c r="B67" s="15" t="s">
        <v>23</v>
      </c>
      <c r="C67" s="15" t="s">
        <v>24</v>
      </c>
      <c r="D67" s="15" t="s">
        <v>23</v>
      </c>
      <c r="E67" s="15" t="s">
        <v>24</v>
      </c>
      <c r="F67" s="15" t="s">
        <v>23</v>
      </c>
      <c r="G67" s="15" t="s">
        <v>24</v>
      </c>
      <c r="H67" s="15" t="s">
        <v>23</v>
      </c>
      <c r="I67" s="15" t="s">
        <v>24</v>
      </c>
      <c r="J67" s="15" t="s">
        <v>23</v>
      </c>
      <c r="K67" s="15" t="s">
        <v>24</v>
      </c>
      <c r="L67" s="15" t="s">
        <v>23</v>
      </c>
      <c r="M67" s="15" t="s">
        <v>24</v>
      </c>
    </row>
    <row r="68" spans="1:13" ht="15" x14ac:dyDescent="0.2">
      <c r="A68" s="20" t="s">
        <v>25</v>
      </c>
      <c r="B68" s="21">
        <v>8</v>
      </c>
      <c r="C68" s="22">
        <v>3.1372549019607843</v>
      </c>
      <c r="D68" s="21">
        <v>20</v>
      </c>
      <c r="E68" s="22">
        <v>7.7279752704791349</v>
      </c>
      <c r="F68" s="21">
        <v>17</v>
      </c>
      <c r="G68" s="22">
        <v>6.530925854782943</v>
      </c>
      <c r="H68" s="21">
        <v>16</v>
      </c>
      <c r="I68" s="22">
        <v>6.371963361210673</v>
      </c>
      <c r="J68" s="21">
        <v>17</v>
      </c>
      <c r="K68" s="22">
        <v>6.9444444444444438</v>
      </c>
      <c r="L68" s="21">
        <v>14</v>
      </c>
      <c r="M68" s="22">
        <v>5.6611403154063886</v>
      </c>
    </row>
    <row r="69" spans="1:13" ht="15" x14ac:dyDescent="0.2">
      <c r="A69" s="16" t="s">
        <v>27</v>
      </c>
      <c r="B69" s="18">
        <v>29</v>
      </c>
      <c r="C69" s="9">
        <v>11.372549019607842</v>
      </c>
      <c r="D69" s="18">
        <v>26</v>
      </c>
      <c r="E69" s="9">
        <v>10.046367851622875</v>
      </c>
      <c r="F69" s="18">
        <v>29</v>
      </c>
      <c r="G69" s="9">
        <v>11.140991164041489</v>
      </c>
      <c r="H69" s="18">
        <v>32</v>
      </c>
      <c r="I69" s="9">
        <v>12.743926722421346</v>
      </c>
      <c r="J69" s="18">
        <v>28</v>
      </c>
      <c r="K69" s="9">
        <v>11.437908496732025</v>
      </c>
      <c r="L69" s="18">
        <v>25</v>
      </c>
      <c r="M69" s="9">
        <v>10.109179134654266</v>
      </c>
    </row>
    <row r="89" spans="1:13" ht="15" x14ac:dyDescent="0.2">
      <c r="A89" s="42" t="s">
        <v>26</v>
      </c>
      <c r="B89" s="57">
        <v>2015</v>
      </c>
      <c r="C89" s="57"/>
      <c r="D89" s="57">
        <v>2016</v>
      </c>
      <c r="E89" s="57"/>
      <c r="F89" s="57">
        <v>2017</v>
      </c>
      <c r="G89" s="57"/>
      <c r="H89" s="57">
        <v>2018</v>
      </c>
      <c r="I89" s="57"/>
      <c r="J89" s="57">
        <v>2019</v>
      </c>
      <c r="K89" s="57"/>
      <c r="L89" s="57">
        <v>2020</v>
      </c>
      <c r="M89" s="57"/>
    </row>
    <row r="90" spans="1:13" ht="42.75" x14ac:dyDescent="0.2">
      <c r="A90" s="44"/>
      <c r="B90" s="15" t="s">
        <v>23</v>
      </c>
      <c r="C90" s="15" t="s">
        <v>30</v>
      </c>
      <c r="D90" s="15" t="s">
        <v>23</v>
      </c>
      <c r="E90" s="15" t="s">
        <v>30</v>
      </c>
      <c r="F90" s="15" t="s">
        <v>23</v>
      </c>
      <c r="G90" s="15" t="s">
        <v>30</v>
      </c>
      <c r="H90" s="15" t="s">
        <v>23</v>
      </c>
      <c r="I90" s="15" t="s">
        <v>30</v>
      </c>
      <c r="J90" s="15" t="s">
        <v>23</v>
      </c>
      <c r="K90" s="15" t="s">
        <v>30</v>
      </c>
      <c r="L90" s="15" t="s">
        <v>23</v>
      </c>
      <c r="M90" s="15" t="s">
        <v>30</v>
      </c>
    </row>
    <row r="91" spans="1:13" ht="15" x14ac:dyDescent="0.2">
      <c r="A91" s="17" t="s">
        <v>28</v>
      </c>
      <c r="B91" s="23">
        <v>14</v>
      </c>
      <c r="C91" s="24">
        <v>68.010687393733292</v>
      </c>
      <c r="D91" s="23">
        <v>23</v>
      </c>
      <c r="E91" s="24">
        <v>111.41791406287845</v>
      </c>
      <c r="F91" s="23">
        <v>19</v>
      </c>
      <c r="G91" s="24">
        <v>91.645765000964687</v>
      </c>
      <c r="H91" s="23">
        <v>22</v>
      </c>
      <c r="I91" s="24">
        <v>138.199635655506</v>
      </c>
      <c r="J91" s="23">
        <v>20</v>
      </c>
      <c r="K91" s="24">
        <v>124.10797393732547</v>
      </c>
      <c r="L91" s="23">
        <v>16</v>
      </c>
      <c r="M91" s="24">
        <v>98.722774109952482</v>
      </c>
    </row>
    <row r="92" spans="1:13" x14ac:dyDescent="0.2">
      <c r="A92" s="1" t="s">
        <v>29</v>
      </c>
    </row>
    <row r="112" spans="1:13" ht="15" x14ac:dyDescent="0.2">
      <c r="A112" s="42" t="s">
        <v>26</v>
      </c>
      <c r="B112" s="57">
        <v>2015</v>
      </c>
      <c r="C112" s="57"/>
      <c r="D112" s="57">
        <v>2016</v>
      </c>
      <c r="E112" s="57"/>
      <c r="F112" s="57">
        <v>2017</v>
      </c>
      <c r="G112" s="57"/>
      <c r="H112" s="57">
        <v>2018</v>
      </c>
      <c r="I112" s="57"/>
      <c r="J112" s="57">
        <v>2019</v>
      </c>
      <c r="K112" s="57"/>
      <c r="L112" s="57">
        <v>2020</v>
      </c>
      <c r="M112" s="57"/>
    </row>
    <row r="113" spans="1:13" ht="42.75" x14ac:dyDescent="0.2">
      <c r="A113" s="43"/>
      <c r="B113" s="12" t="s">
        <v>23</v>
      </c>
      <c r="C113" s="12" t="s">
        <v>30</v>
      </c>
      <c r="D113" s="12" t="s">
        <v>23</v>
      </c>
      <c r="E113" s="12" t="s">
        <v>30</v>
      </c>
      <c r="F113" s="12" t="s">
        <v>23</v>
      </c>
      <c r="G113" s="12" t="s">
        <v>30</v>
      </c>
      <c r="H113" s="12" t="s">
        <v>23</v>
      </c>
      <c r="I113" s="12" t="s">
        <v>30</v>
      </c>
      <c r="J113" s="12" t="s">
        <v>23</v>
      </c>
      <c r="K113" s="12" t="s">
        <v>30</v>
      </c>
      <c r="L113" s="12" t="s">
        <v>23</v>
      </c>
      <c r="M113" s="12" t="s">
        <v>30</v>
      </c>
    </row>
    <row r="114" spans="1:13" ht="15" x14ac:dyDescent="0.2">
      <c r="A114" s="20" t="s">
        <v>34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  <c r="H114" s="21">
        <v>0</v>
      </c>
      <c r="I114" s="22">
        <v>0</v>
      </c>
      <c r="J114" s="21">
        <v>0</v>
      </c>
      <c r="K114" s="22">
        <v>0</v>
      </c>
      <c r="L114" s="21">
        <v>0</v>
      </c>
      <c r="M114" s="22">
        <v>0</v>
      </c>
    </row>
    <row r="115" spans="1:13" ht="15" x14ac:dyDescent="0.2">
      <c r="A115" s="4" t="s">
        <v>33</v>
      </c>
      <c r="B115" s="19">
        <v>1</v>
      </c>
      <c r="C115" s="5">
        <v>4.8579062424095216</v>
      </c>
      <c r="D115" s="19">
        <v>0</v>
      </c>
      <c r="E115" s="5">
        <v>0</v>
      </c>
      <c r="F115" s="19">
        <v>1</v>
      </c>
      <c r="G115" s="5">
        <v>4.8234613158402473</v>
      </c>
      <c r="H115" s="19">
        <v>0</v>
      </c>
      <c r="I115" s="5">
        <v>0</v>
      </c>
      <c r="J115" s="19">
        <v>0</v>
      </c>
      <c r="K115" s="5">
        <v>0</v>
      </c>
      <c r="L115" s="19">
        <v>0</v>
      </c>
      <c r="M115" s="5">
        <v>0</v>
      </c>
    </row>
    <row r="116" spans="1:13" ht="15" x14ac:dyDescent="0.2">
      <c r="A116" s="16" t="s">
        <v>32</v>
      </c>
      <c r="B116" s="25">
        <v>1</v>
      </c>
      <c r="C116" s="14">
        <v>4.8579062424095216</v>
      </c>
      <c r="D116" s="25">
        <v>4</v>
      </c>
      <c r="E116" s="14">
        <v>19.377028532674515</v>
      </c>
      <c r="F116" s="25">
        <v>0</v>
      </c>
      <c r="G116" s="14">
        <v>0</v>
      </c>
      <c r="H116" s="25">
        <v>1</v>
      </c>
      <c r="I116" s="14">
        <v>6.281801620704818</v>
      </c>
      <c r="J116" s="25">
        <v>0</v>
      </c>
      <c r="K116" s="14">
        <v>0</v>
      </c>
      <c r="L116" s="25">
        <v>0</v>
      </c>
      <c r="M116" s="14">
        <v>0</v>
      </c>
    </row>
    <row r="139" spans="1:13" ht="15" x14ac:dyDescent="0.25">
      <c r="A139" s="10" t="s">
        <v>35</v>
      </c>
    </row>
    <row r="141" spans="1:13" ht="15" x14ac:dyDescent="0.2">
      <c r="A141" s="42" t="s">
        <v>26</v>
      </c>
      <c r="B141" s="57">
        <v>2015</v>
      </c>
      <c r="C141" s="57"/>
      <c r="D141" s="57">
        <v>2016</v>
      </c>
      <c r="E141" s="57"/>
      <c r="F141" s="57">
        <v>2017</v>
      </c>
      <c r="G141" s="57"/>
      <c r="H141" s="57">
        <v>2018</v>
      </c>
      <c r="I141" s="57"/>
      <c r="J141" s="57">
        <v>2019</v>
      </c>
      <c r="K141" s="57"/>
      <c r="L141" s="57">
        <v>2020</v>
      </c>
      <c r="M141" s="57"/>
    </row>
    <row r="142" spans="1:13" ht="57" x14ac:dyDescent="0.2">
      <c r="A142" s="43"/>
      <c r="B142" s="12" t="s">
        <v>23</v>
      </c>
      <c r="C142" s="12" t="s">
        <v>38</v>
      </c>
      <c r="D142" s="12" t="s">
        <v>23</v>
      </c>
      <c r="E142" s="12" t="s">
        <v>38</v>
      </c>
      <c r="F142" s="12" t="s">
        <v>23</v>
      </c>
      <c r="G142" s="12" t="s">
        <v>38</v>
      </c>
      <c r="H142" s="12" t="s">
        <v>23</v>
      </c>
      <c r="I142" s="12" t="s">
        <v>38</v>
      </c>
      <c r="J142" s="12" t="s">
        <v>23</v>
      </c>
      <c r="K142" s="12" t="s">
        <v>38</v>
      </c>
      <c r="L142" s="12" t="s">
        <v>23</v>
      </c>
      <c r="M142" s="12" t="s">
        <v>38</v>
      </c>
    </row>
    <row r="143" spans="1:13" ht="15" x14ac:dyDescent="0.2">
      <c r="A143" s="20" t="s">
        <v>36</v>
      </c>
      <c r="B143" s="21">
        <v>0</v>
      </c>
      <c r="C143" s="22">
        <v>0</v>
      </c>
      <c r="D143" s="21">
        <v>1</v>
      </c>
      <c r="E143" s="22">
        <v>38.639876352395675</v>
      </c>
      <c r="F143" s="21">
        <v>1</v>
      </c>
      <c r="G143" s="22">
        <v>38.417210910487903</v>
      </c>
      <c r="H143" s="21">
        <v>1</v>
      </c>
      <c r="I143" s="22">
        <v>39.824771007566703</v>
      </c>
      <c r="J143" s="21">
        <v>1</v>
      </c>
      <c r="K143" s="22">
        <v>40.849673202614383</v>
      </c>
      <c r="L143" s="21">
        <v>0</v>
      </c>
      <c r="M143" s="22">
        <v>0</v>
      </c>
    </row>
    <row r="144" spans="1:13" ht="15" x14ac:dyDescent="0.2">
      <c r="A144" s="16" t="s">
        <v>37</v>
      </c>
      <c r="B144" s="25">
        <v>0</v>
      </c>
      <c r="C144" s="14">
        <v>0</v>
      </c>
      <c r="D144" s="25">
        <v>1</v>
      </c>
      <c r="E144" s="14">
        <v>38.639876352395675</v>
      </c>
      <c r="F144" s="25">
        <v>1</v>
      </c>
      <c r="G144" s="14">
        <v>38.417210910487903</v>
      </c>
      <c r="H144" s="25">
        <v>0</v>
      </c>
      <c r="I144" s="14">
        <v>0</v>
      </c>
      <c r="J144" s="25">
        <v>1</v>
      </c>
      <c r="K144" s="14">
        <v>40.849673202614383</v>
      </c>
      <c r="L144" s="25">
        <v>0</v>
      </c>
      <c r="M144" s="14">
        <v>0</v>
      </c>
    </row>
    <row r="164" spans="1:8" ht="15" x14ac:dyDescent="0.25">
      <c r="A164" s="10" t="s">
        <v>39</v>
      </c>
    </row>
    <row r="166" spans="1:8" ht="18" customHeight="1" x14ac:dyDescent="0.2">
      <c r="A166" s="42" t="s">
        <v>82</v>
      </c>
      <c r="B166" s="39" t="s">
        <v>40</v>
      </c>
      <c r="C166" s="39" t="s">
        <v>41</v>
      </c>
      <c r="D166" s="39"/>
      <c r="E166" s="39" t="s">
        <v>42</v>
      </c>
      <c r="F166" s="39"/>
      <c r="G166" s="39" t="s">
        <v>43</v>
      </c>
      <c r="H166" s="39"/>
    </row>
    <row r="167" spans="1:8" ht="15" x14ac:dyDescent="0.2">
      <c r="A167" s="41"/>
      <c r="B167" s="41"/>
      <c r="C167" s="16" t="s">
        <v>44</v>
      </c>
      <c r="D167" s="33" t="s">
        <v>45</v>
      </c>
      <c r="E167" s="16" t="s">
        <v>44</v>
      </c>
      <c r="F167" s="33" t="s">
        <v>45</v>
      </c>
      <c r="G167" s="16" t="s">
        <v>44</v>
      </c>
      <c r="H167" s="33" t="s">
        <v>45</v>
      </c>
    </row>
    <row r="168" spans="1:8" x14ac:dyDescent="0.2">
      <c r="A168" s="29">
        <v>2015</v>
      </c>
      <c r="B168" s="29">
        <v>2550</v>
      </c>
      <c r="C168" s="29">
        <v>1331</v>
      </c>
      <c r="D168" s="30">
        <v>52.196078431372548</v>
      </c>
      <c r="E168" s="29">
        <v>1219</v>
      </c>
      <c r="F168" s="30">
        <v>47.803921568627452</v>
      </c>
      <c r="G168" s="29">
        <v>0</v>
      </c>
      <c r="H168" s="30">
        <v>0</v>
      </c>
    </row>
    <row r="169" spans="1:8" x14ac:dyDescent="0.2">
      <c r="A169" s="29">
        <v>2016</v>
      </c>
      <c r="B169" s="29">
        <v>2588</v>
      </c>
      <c r="C169" s="29">
        <v>1344</v>
      </c>
      <c r="D169" s="30">
        <v>51.931993817619784</v>
      </c>
      <c r="E169" s="29">
        <v>1244</v>
      </c>
      <c r="F169" s="30">
        <v>48.068006182380216</v>
      </c>
      <c r="G169" s="29">
        <v>0</v>
      </c>
      <c r="H169" s="30">
        <v>0</v>
      </c>
    </row>
    <row r="170" spans="1:8" x14ac:dyDescent="0.2">
      <c r="A170" s="29">
        <v>2017</v>
      </c>
      <c r="B170" s="29">
        <v>2603</v>
      </c>
      <c r="C170" s="29">
        <v>1347</v>
      </c>
      <c r="D170" s="30">
        <v>51.747983096427198</v>
      </c>
      <c r="E170" s="29">
        <v>1256</v>
      </c>
      <c r="F170" s="30">
        <v>48.252016903572802</v>
      </c>
      <c r="G170" s="29">
        <v>0</v>
      </c>
      <c r="H170" s="30">
        <v>0</v>
      </c>
    </row>
    <row r="171" spans="1:8" x14ac:dyDescent="0.2">
      <c r="A171" s="29">
        <v>2018</v>
      </c>
      <c r="B171" s="29">
        <v>2500</v>
      </c>
      <c r="C171" s="29">
        <v>1265</v>
      </c>
      <c r="D171" s="30">
        <v>50.6</v>
      </c>
      <c r="E171" s="29">
        <v>1235</v>
      </c>
      <c r="F171" s="30">
        <v>49.4</v>
      </c>
      <c r="G171" s="29">
        <v>0</v>
      </c>
      <c r="H171" s="30">
        <v>0</v>
      </c>
    </row>
    <row r="172" spans="1:8" x14ac:dyDescent="0.2">
      <c r="A172" s="29">
        <v>2019</v>
      </c>
      <c r="B172" s="29">
        <v>2448</v>
      </c>
      <c r="C172" s="29">
        <v>1272</v>
      </c>
      <c r="D172" s="30">
        <v>51.960784313725497</v>
      </c>
      <c r="E172" s="29">
        <v>1176</v>
      </c>
      <c r="F172" s="30">
        <v>48.03921568627451</v>
      </c>
      <c r="G172" s="29">
        <v>0</v>
      </c>
      <c r="H172" s="30">
        <v>0</v>
      </c>
    </row>
    <row r="173" spans="1:8" x14ac:dyDescent="0.2">
      <c r="A173" s="31">
        <v>2020</v>
      </c>
      <c r="B173" s="31">
        <v>2473</v>
      </c>
      <c r="C173" s="31">
        <v>1267</v>
      </c>
      <c r="D173" s="32">
        <v>51.233319854427819</v>
      </c>
      <c r="E173" s="31">
        <v>1206</v>
      </c>
      <c r="F173" s="32">
        <v>48.766680145572181</v>
      </c>
      <c r="G173" s="31">
        <v>0</v>
      </c>
      <c r="H173" s="32">
        <v>0</v>
      </c>
    </row>
    <row r="195" spans="1:20" ht="15" customHeight="1" x14ac:dyDescent="0.2"/>
    <row r="197" spans="1:20" ht="15" x14ac:dyDescent="0.25">
      <c r="A197" s="42" t="s">
        <v>85</v>
      </c>
      <c r="B197" s="39" t="s">
        <v>46</v>
      </c>
      <c r="C197" s="38" t="s">
        <v>83</v>
      </c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1:20" s="26" customFormat="1" ht="25.5" customHeight="1" x14ac:dyDescent="0.25">
      <c r="A198" s="43"/>
      <c r="B198" s="40"/>
      <c r="C198" s="40" t="s">
        <v>47</v>
      </c>
      <c r="D198" s="40"/>
      <c r="E198" s="40" t="s">
        <v>48</v>
      </c>
      <c r="F198" s="40"/>
      <c r="G198" s="40" t="s">
        <v>49</v>
      </c>
      <c r="H198" s="40"/>
      <c r="I198" s="40" t="s">
        <v>50</v>
      </c>
      <c r="J198" s="40"/>
      <c r="K198" s="40" t="s">
        <v>51</v>
      </c>
      <c r="L198" s="40"/>
      <c r="M198" s="40" t="s">
        <v>52</v>
      </c>
      <c r="N198" s="40"/>
      <c r="O198" s="40" t="s">
        <v>53</v>
      </c>
      <c r="P198" s="40"/>
      <c r="Q198" s="40" t="s">
        <v>54</v>
      </c>
      <c r="R198" s="40"/>
      <c r="S198" s="40" t="s">
        <v>55</v>
      </c>
      <c r="T198" s="40"/>
    </row>
    <row r="199" spans="1:20" s="26" customFormat="1" ht="28.5" customHeight="1" x14ac:dyDescent="0.25">
      <c r="A199" s="44"/>
      <c r="B199" s="41"/>
      <c r="C199" s="16" t="s">
        <v>56</v>
      </c>
      <c r="D199" s="33" t="s">
        <v>45</v>
      </c>
      <c r="E199" s="16" t="s">
        <v>56</v>
      </c>
      <c r="F199" s="33" t="s">
        <v>45</v>
      </c>
      <c r="G199" s="16" t="s">
        <v>56</v>
      </c>
      <c r="H199" s="33" t="s">
        <v>45</v>
      </c>
      <c r="I199" s="16" t="s">
        <v>56</v>
      </c>
      <c r="J199" s="33" t="s">
        <v>45</v>
      </c>
      <c r="K199" s="16" t="s">
        <v>56</v>
      </c>
      <c r="L199" s="33" t="s">
        <v>45</v>
      </c>
      <c r="M199" s="16" t="s">
        <v>56</v>
      </c>
      <c r="N199" s="33" t="s">
        <v>45</v>
      </c>
      <c r="O199" s="16" t="s">
        <v>56</v>
      </c>
      <c r="P199" s="33" t="s">
        <v>45</v>
      </c>
      <c r="Q199" s="16" t="s">
        <v>56</v>
      </c>
      <c r="R199" s="33" t="s">
        <v>45</v>
      </c>
      <c r="S199" s="16" t="s">
        <v>56</v>
      </c>
      <c r="T199" s="33" t="s">
        <v>45</v>
      </c>
    </row>
    <row r="200" spans="1:20" s="26" customFormat="1" x14ac:dyDescent="0.25">
      <c r="A200" s="29">
        <v>2015</v>
      </c>
      <c r="B200" s="29">
        <v>2550</v>
      </c>
      <c r="C200" s="29">
        <v>15</v>
      </c>
      <c r="D200" s="30">
        <v>0.58823529411764708</v>
      </c>
      <c r="E200" s="29">
        <v>394</v>
      </c>
      <c r="F200" s="30">
        <v>15.450980392156863</v>
      </c>
      <c r="G200" s="29">
        <v>763</v>
      </c>
      <c r="H200" s="30">
        <v>29.921568627450977</v>
      </c>
      <c r="I200" s="29">
        <v>671</v>
      </c>
      <c r="J200" s="30">
        <v>26.313725490196077</v>
      </c>
      <c r="K200" s="29">
        <v>455</v>
      </c>
      <c r="L200" s="30">
        <v>17.843137254901961</v>
      </c>
      <c r="M200" s="29">
        <v>199</v>
      </c>
      <c r="N200" s="30">
        <v>7.8039215686274508</v>
      </c>
      <c r="O200" s="29">
        <v>47</v>
      </c>
      <c r="P200" s="30">
        <v>1.8431372549019609</v>
      </c>
      <c r="Q200" s="29">
        <v>5</v>
      </c>
      <c r="R200" s="30">
        <v>0.19607843137254902</v>
      </c>
      <c r="S200" s="29">
        <v>1</v>
      </c>
      <c r="T200" s="30">
        <v>3.9215686274509803E-2</v>
      </c>
    </row>
    <row r="201" spans="1:20" s="26" customFormat="1" x14ac:dyDescent="0.25">
      <c r="A201" s="29">
        <v>2016</v>
      </c>
      <c r="B201" s="29">
        <v>2588</v>
      </c>
      <c r="C201" s="29">
        <v>12</v>
      </c>
      <c r="D201" s="30">
        <v>0.46367851622874806</v>
      </c>
      <c r="E201" s="29">
        <v>411</v>
      </c>
      <c r="F201" s="30">
        <v>15.88098918083462</v>
      </c>
      <c r="G201" s="29">
        <v>763</v>
      </c>
      <c r="H201" s="30">
        <v>29.482225656877898</v>
      </c>
      <c r="I201" s="29">
        <v>699</v>
      </c>
      <c r="J201" s="30">
        <v>27.009273570324577</v>
      </c>
      <c r="K201" s="29">
        <v>457</v>
      </c>
      <c r="L201" s="30">
        <v>17.658423493044822</v>
      </c>
      <c r="M201" s="29">
        <v>201</v>
      </c>
      <c r="N201" s="30">
        <v>7.7666151468315308</v>
      </c>
      <c r="O201" s="29">
        <v>43</v>
      </c>
      <c r="P201" s="30">
        <v>1.6615146831530141</v>
      </c>
      <c r="Q201" s="29">
        <v>2</v>
      </c>
      <c r="R201" s="30">
        <v>7.7279752704791344E-2</v>
      </c>
      <c r="S201" s="29">
        <v>0</v>
      </c>
      <c r="T201" s="30">
        <v>0</v>
      </c>
    </row>
    <row r="202" spans="1:20" s="26" customFormat="1" x14ac:dyDescent="0.25">
      <c r="A202" s="29">
        <v>2017</v>
      </c>
      <c r="B202" s="29">
        <v>2603</v>
      </c>
      <c r="C202" s="29">
        <v>17</v>
      </c>
      <c r="D202" s="30">
        <v>0.6530925854782943</v>
      </c>
      <c r="E202" s="29">
        <v>370</v>
      </c>
      <c r="F202" s="30">
        <v>14.214368036880524</v>
      </c>
      <c r="G202" s="29">
        <v>727</v>
      </c>
      <c r="H202" s="30">
        <v>27.929312331924706</v>
      </c>
      <c r="I202" s="29">
        <v>705</v>
      </c>
      <c r="J202" s="30">
        <v>27.084133691893967</v>
      </c>
      <c r="K202" s="29">
        <v>485</v>
      </c>
      <c r="L202" s="30">
        <v>18.632347291586633</v>
      </c>
      <c r="M202" s="29">
        <v>243</v>
      </c>
      <c r="N202" s="30">
        <v>9.3353822512485607</v>
      </c>
      <c r="O202" s="29">
        <v>55</v>
      </c>
      <c r="P202" s="30">
        <v>2.1129466000768344</v>
      </c>
      <c r="Q202" s="29">
        <v>1</v>
      </c>
      <c r="R202" s="30">
        <v>3.8417210910487901E-2</v>
      </c>
      <c r="S202" s="29">
        <v>0</v>
      </c>
      <c r="T202" s="30">
        <v>0</v>
      </c>
    </row>
    <row r="203" spans="1:20" s="26" customFormat="1" x14ac:dyDescent="0.25">
      <c r="A203" s="29">
        <v>2018</v>
      </c>
      <c r="B203" s="29">
        <v>2500</v>
      </c>
      <c r="C203" s="29">
        <v>11</v>
      </c>
      <c r="D203" s="30">
        <v>0.44</v>
      </c>
      <c r="E203" s="29">
        <v>309</v>
      </c>
      <c r="F203" s="30">
        <v>12.36</v>
      </c>
      <c r="G203" s="29">
        <v>733</v>
      </c>
      <c r="H203" s="30">
        <v>29.32</v>
      </c>
      <c r="I203" s="29">
        <v>699</v>
      </c>
      <c r="J203" s="30">
        <v>27.96</v>
      </c>
      <c r="K203" s="29">
        <v>479</v>
      </c>
      <c r="L203" s="30">
        <v>19.16</v>
      </c>
      <c r="M203" s="29">
        <v>228</v>
      </c>
      <c r="N203" s="30">
        <v>9.120000000000001</v>
      </c>
      <c r="O203" s="29">
        <v>41</v>
      </c>
      <c r="P203" s="30">
        <v>1.6400000000000001</v>
      </c>
      <c r="Q203" s="29">
        <v>0</v>
      </c>
      <c r="R203" s="30">
        <v>0</v>
      </c>
      <c r="S203" s="29">
        <v>0</v>
      </c>
      <c r="T203" s="30">
        <v>0</v>
      </c>
    </row>
    <row r="204" spans="1:20" s="26" customFormat="1" x14ac:dyDescent="0.25">
      <c r="A204" s="29">
        <v>2019</v>
      </c>
      <c r="B204" s="29">
        <v>2448</v>
      </c>
      <c r="C204" s="29">
        <v>11</v>
      </c>
      <c r="D204" s="30">
        <v>0.44934640522875813</v>
      </c>
      <c r="E204" s="29">
        <v>262</v>
      </c>
      <c r="F204" s="30">
        <v>10.702614379084967</v>
      </c>
      <c r="G204" s="29">
        <v>753</v>
      </c>
      <c r="H204" s="30">
        <v>30.759803921568629</v>
      </c>
      <c r="I204" s="29">
        <v>714</v>
      </c>
      <c r="J204" s="30">
        <v>29.166666666666668</v>
      </c>
      <c r="K204" s="29">
        <v>452</v>
      </c>
      <c r="L204" s="30">
        <v>18.464052287581701</v>
      </c>
      <c r="M204" s="29">
        <v>207</v>
      </c>
      <c r="N204" s="30">
        <v>8.4558823529411775</v>
      </c>
      <c r="O204" s="29">
        <v>46</v>
      </c>
      <c r="P204" s="30">
        <v>1.8790849673202614</v>
      </c>
      <c r="Q204" s="29">
        <v>3</v>
      </c>
      <c r="R204" s="30">
        <v>0.12254901960784313</v>
      </c>
      <c r="S204" s="29">
        <v>0</v>
      </c>
      <c r="T204" s="30">
        <v>0</v>
      </c>
    </row>
    <row r="205" spans="1:20" s="26" customFormat="1" x14ac:dyDescent="0.25">
      <c r="A205" s="31">
        <v>2020</v>
      </c>
      <c r="B205" s="31">
        <v>2473</v>
      </c>
      <c r="C205" s="31">
        <v>4</v>
      </c>
      <c r="D205" s="32">
        <v>0.16174686615446826</v>
      </c>
      <c r="E205" s="31">
        <v>267</v>
      </c>
      <c r="F205" s="32">
        <v>10.796603315810756</v>
      </c>
      <c r="G205" s="31">
        <v>697</v>
      </c>
      <c r="H205" s="32">
        <v>28.184391427416095</v>
      </c>
      <c r="I205" s="31">
        <v>746</v>
      </c>
      <c r="J205" s="32">
        <v>30.165790537808331</v>
      </c>
      <c r="K205" s="31">
        <v>490</v>
      </c>
      <c r="L205" s="32">
        <v>19.813991103922362</v>
      </c>
      <c r="M205" s="31">
        <v>227</v>
      </c>
      <c r="N205" s="32">
        <v>9.1791346542660737</v>
      </c>
      <c r="O205" s="31">
        <v>41</v>
      </c>
      <c r="P205" s="32">
        <v>1.6579053780832995</v>
      </c>
      <c r="Q205" s="31">
        <v>1</v>
      </c>
      <c r="R205" s="32">
        <v>4.0436716538617065E-2</v>
      </c>
      <c r="S205" s="31">
        <v>0</v>
      </c>
      <c r="T205" s="32">
        <v>0</v>
      </c>
    </row>
    <row r="231" spans="1:6" ht="15" x14ac:dyDescent="0.25">
      <c r="A231" s="42" t="s">
        <v>84</v>
      </c>
      <c r="B231" s="39" t="s">
        <v>40</v>
      </c>
      <c r="C231" s="38" t="s">
        <v>86</v>
      </c>
      <c r="D231" s="38"/>
      <c r="E231" s="38"/>
      <c r="F231" s="38"/>
    </row>
    <row r="232" spans="1:6" ht="16.5" customHeight="1" x14ac:dyDescent="0.2">
      <c r="A232" s="43"/>
      <c r="B232" s="40"/>
      <c r="C232" s="39" t="s">
        <v>57</v>
      </c>
      <c r="D232" s="39"/>
      <c r="E232" s="56" t="s">
        <v>58</v>
      </c>
      <c r="F232" s="56"/>
    </row>
    <row r="233" spans="1:6" ht="15" x14ac:dyDescent="0.2">
      <c r="A233" s="44"/>
      <c r="B233" s="41"/>
      <c r="C233" s="16" t="s">
        <v>44</v>
      </c>
      <c r="D233" s="33" t="s">
        <v>45</v>
      </c>
      <c r="E233" s="16" t="s">
        <v>44</v>
      </c>
      <c r="F233" s="33" t="s">
        <v>45</v>
      </c>
    </row>
    <row r="234" spans="1:6" x14ac:dyDescent="0.2">
      <c r="A234" s="29">
        <v>2015</v>
      </c>
      <c r="B234" s="29">
        <v>2550</v>
      </c>
      <c r="C234" s="29">
        <v>2343</v>
      </c>
      <c r="D234" s="30">
        <v>91.882352941176464</v>
      </c>
      <c r="E234" s="29">
        <v>207</v>
      </c>
      <c r="F234" s="30">
        <v>8.117647058823529</v>
      </c>
    </row>
    <row r="235" spans="1:6" x14ac:dyDescent="0.2">
      <c r="A235" s="29">
        <v>2016</v>
      </c>
      <c r="B235" s="29">
        <v>2588</v>
      </c>
      <c r="C235" s="29">
        <v>2363</v>
      </c>
      <c r="D235" s="30">
        <v>91.30602782071098</v>
      </c>
      <c r="E235" s="29">
        <v>225</v>
      </c>
      <c r="F235" s="30">
        <v>8.6939721792890268</v>
      </c>
    </row>
    <row r="236" spans="1:6" x14ac:dyDescent="0.2">
      <c r="A236" s="29">
        <v>2017</v>
      </c>
      <c r="B236" s="29">
        <v>2603</v>
      </c>
      <c r="C236" s="29">
        <v>2361</v>
      </c>
      <c r="D236" s="30">
        <v>90.703034959661935</v>
      </c>
      <c r="E236" s="29">
        <v>242</v>
      </c>
      <c r="F236" s="30">
        <v>9.2969650403380726</v>
      </c>
    </row>
    <row r="237" spans="1:6" x14ac:dyDescent="0.2">
      <c r="A237" s="29">
        <v>2018</v>
      </c>
      <c r="B237" s="29">
        <v>2500</v>
      </c>
      <c r="C237" s="29">
        <v>2216</v>
      </c>
      <c r="D237" s="30">
        <v>88.64</v>
      </c>
      <c r="E237" s="29">
        <v>284</v>
      </c>
      <c r="F237" s="30">
        <v>11.360000000000001</v>
      </c>
    </row>
    <row r="238" spans="1:6" x14ac:dyDescent="0.2">
      <c r="A238" s="29">
        <v>2019</v>
      </c>
      <c r="B238" s="29">
        <v>2448</v>
      </c>
      <c r="C238" s="29">
        <v>2099</v>
      </c>
      <c r="D238" s="30">
        <v>85.743464052287578</v>
      </c>
      <c r="E238" s="29">
        <v>349</v>
      </c>
      <c r="F238" s="30">
        <v>14.256535947712418</v>
      </c>
    </row>
    <row r="239" spans="1:6" x14ac:dyDescent="0.2">
      <c r="A239" s="31">
        <v>2020</v>
      </c>
      <c r="B239" s="31">
        <v>2473</v>
      </c>
      <c r="C239" s="31">
        <v>2038</v>
      </c>
      <c r="D239" s="32">
        <v>82.410028305701573</v>
      </c>
      <c r="E239" s="31">
        <v>435</v>
      </c>
      <c r="F239" s="32">
        <v>17.589971694298423</v>
      </c>
    </row>
    <row r="263" spans="1:14" ht="21" customHeight="1" x14ac:dyDescent="0.2">
      <c r="A263" s="42" t="s">
        <v>88</v>
      </c>
      <c r="B263" s="39" t="s">
        <v>40</v>
      </c>
      <c r="C263" s="45" t="s">
        <v>87</v>
      </c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</row>
    <row r="264" spans="1:14" s="13" customFormat="1" ht="16.5" customHeight="1" x14ac:dyDescent="0.2">
      <c r="A264" s="43"/>
      <c r="B264" s="40"/>
      <c r="C264" s="40" t="s">
        <v>59</v>
      </c>
      <c r="D264" s="40"/>
      <c r="E264" s="40" t="s">
        <v>60</v>
      </c>
      <c r="F264" s="40"/>
      <c r="G264" s="40" t="s">
        <v>61</v>
      </c>
      <c r="H264" s="40"/>
      <c r="I264" s="40" t="s">
        <v>62</v>
      </c>
      <c r="J264" s="40"/>
      <c r="K264" s="40" t="s">
        <v>63</v>
      </c>
      <c r="L264" s="40"/>
      <c r="M264" s="40" t="s">
        <v>43</v>
      </c>
      <c r="N264" s="40"/>
    </row>
    <row r="265" spans="1:14" s="13" customFormat="1" ht="16.5" customHeight="1" x14ac:dyDescent="0.2">
      <c r="A265" s="44"/>
      <c r="B265" s="41"/>
      <c r="C265" s="16" t="s">
        <v>44</v>
      </c>
      <c r="D265" s="33" t="s">
        <v>45</v>
      </c>
      <c r="E265" s="16" t="s">
        <v>44</v>
      </c>
      <c r="F265" s="33" t="s">
        <v>45</v>
      </c>
      <c r="G265" s="16" t="s">
        <v>44</v>
      </c>
      <c r="H265" s="33" t="s">
        <v>45</v>
      </c>
      <c r="I265" s="16" t="s">
        <v>44</v>
      </c>
      <c r="J265" s="33" t="s">
        <v>45</v>
      </c>
      <c r="K265" s="16" t="s">
        <v>44</v>
      </c>
      <c r="L265" s="33" t="s">
        <v>45</v>
      </c>
      <c r="M265" s="16" t="s">
        <v>44</v>
      </c>
      <c r="N265" s="33" t="s">
        <v>45</v>
      </c>
    </row>
    <row r="266" spans="1:14" s="13" customFormat="1" x14ac:dyDescent="0.2">
      <c r="A266" s="29">
        <v>2015</v>
      </c>
      <c r="B266" s="29">
        <v>2550</v>
      </c>
      <c r="C266" s="29">
        <v>1841</v>
      </c>
      <c r="D266" s="30">
        <v>72.196078431372541</v>
      </c>
      <c r="E266" s="29">
        <v>534</v>
      </c>
      <c r="F266" s="30">
        <v>20.941176470588236</v>
      </c>
      <c r="G266" s="29">
        <v>53</v>
      </c>
      <c r="H266" s="30">
        <v>2.0784313725490193</v>
      </c>
      <c r="I266" s="29">
        <v>0</v>
      </c>
      <c r="J266" s="30">
        <v>0</v>
      </c>
      <c r="K266" s="29">
        <v>122</v>
      </c>
      <c r="L266" s="30">
        <v>4.784313725490196</v>
      </c>
      <c r="M266" s="29">
        <v>0</v>
      </c>
      <c r="N266" s="30">
        <v>0</v>
      </c>
    </row>
    <row r="267" spans="1:14" s="13" customFormat="1" x14ac:dyDescent="0.2">
      <c r="A267" s="29">
        <v>2016</v>
      </c>
      <c r="B267" s="29">
        <v>2588</v>
      </c>
      <c r="C267" s="29">
        <v>1909</v>
      </c>
      <c r="D267" s="30">
        <v>73.763523956723347</v>
      </c>
      <c r="E267" s="29">
        <v>535</v>
      </c>
      <c r="F267" s="30">
        <v>20.672333848531686</v>
      </c>
      <c r="G267" s="29">
        <v>49</v>
      </c>
      <c r="H267" s="30">
        <v>1.8933539412673881</v>
      </c>
      <c r="I267" s="29">
        <v>2</v>
      </c>
      <c r="J267" s="30">
        <v>7.7279752704791344E-2</v>
      </c>
      <c r="K267" s="29">
        <v>93</v>
      </c>
      <c r="L267" s="30">
        <v>3.5935085007727978</v>
      </c>
      <c r="M267" s="29">
        <v>0</v>
      </c>
      <c r="N267" s="30">
        <v>0</v>
      </c>
    </row>
    <row r="268" spans="1:14" s="13" customFormat="1" x14ac:dyDescent="0.2">
      <c r="A268" s="29">
        <v>2017</v>
      </c>
      <c r="B268" s="29">
        <v>2603</v>
      </c>
      <c r="C268" s="29">
        <v>1936</v>
      </c>
      <c r="D268" s="30">
        <v>74.375720322704581</v>
      </c>
      <c r="E268" s="29">
        <v>529</v>
      </c>
      <c r="F268" s="30">
        <v>20.322704571648099</v>
      </c>
      <c r="G268" s="29">
        <v>51</v>
      </c>
      <c r="H268" s="30">
        <v>1.9592777564348827</v>
      </c>
      <c r="I268" s="29">
        <v>0</v>
      </c>
      <c r="J268" s="30">
        <v>0</v>
      </c>
      <c r="K268" s="29">
        <v>87</v>
      </c>
      <c r="L268" s="30">
        <v>3.3422973492124477</v>
      </c>
      <c r="M268" s="29">
        <v>0</v>
      </c>
      <c r="N268" s="30">
        <v>0</v>
      </c>
    </row>
    <row r="269" spans="1:14" s="13" customFormat="1" x14ac:dyDescent="0.2">
      <c r="A269" s="29">
        <v>2018</v>
      </c>
      <c r="B269" s="29">
        <v>2500</v>
      </c>
      <c r="C269" s="29">
        <v>1823</v>
      </c>
      <c r="D269" s="30">
        <v>72.92</v>
      </c>
      <c r="E269" s="29">
        <v>486</v>
      </c>
      <c r="F269" s="30">
        <v>19.439999999999998</v>
      </c>
      <c r="G269" s="29">
        <v>33</v>
      </c>
      <c r="H269" s="30">
        <v>1.32</v>
      </c>
      <c r="I269" s="29">
        <v>1</v>
      </c>
      <c r="J269" s="30">
        <v>0.04</v>
      </c>
      <c r="K269" s="29">
        <v>157</v>
      </c>
      <c r="L269" s="30">
        <v>6.2799999999999994</v>
      </c>
      <c r="M269" s="29">
        <v>0</v>
      </c>
      <c r="N269" s="30">
        <v>0</v>
      </c>
    </row>
    <row r="270" spans="1:14" s="13" customFormat="1" x14ac:dyDescent="0.2">
      <c r="A270" s="29">
        <v>2019</v>
      </c>
      <c r="B270" s="29">
        <v>2448</v>
      </c>
      <c r="C270" s="29">
        <v>1694</v>
      </c>
      <c r="D270" s="30">
        <v>69.199346405228752</v>
      </c>
      <c r="E270" s="29">
        <v>427</v>
      </c>
      <c r="F270" s="30">
        <v>17.442810457516337</v>
      </c>
      <c r="G270" s="29">
        <v>29</v>
      </c>
      <c r="H270" s="30">
        <v>1.184640522875817</v>
      </c>
      <c r="I270" s="29">
        <v>1</v>
      </c>
      <c r="J270" s="30">
        <v>4.084967320261438E-2</v>
      </c>
      <c r="K270" s="29">
        <v>297</v>
      </c>
      <c r="L270" s="30">
        <v>12.132352941176471</v>
      </c>
      <c r="M270" s="29">
        <v>0</v>
      </c>
      <c r="N270" s="30">
        <v>0</v>
      </c>
    </row>
    <row r="271" spans="1:14" s="13" customFormat="1" x14ac:dyDescent="0.2">
      <c r="A271" s="31">
        <v>2020</v>
      </c>
      <c r="B271" s="31">
        <v>2473</v>
      </c>
      <c r="C271" s="31">
        <v>1636</v>
      </c>
      <c r="D271" s="32">
        <v>66.154468257177513</v>
      </c>
      <c r="E271" s="31">
        <v>432</v>
      </c>
      <c r="F271" s="32">
        <v>17.468661544682572</v>
      </c>
      <c r="G271" s="31">
        <v>27</v>
      </c>
      <c r="H271" s="32">
        <v>1.0917913465426607</v>
      </c>
      <c r="I271" s="31">
        <v>0</v>
      </c>
      <c r="J271" s="32">
        <v>0</v>
      </c>
      <c r="K271" s="31">
        <v>378</v>
      </c>
      <c r="L271" s="32">
        <v>15.28507885159725</v>
      </c>
      <c r="M271" s="31">
        <v>0</v>
      </c>
      <c r="N271" s="32">
        <v>0</v>
      </c>
    </row>
    <row r="272" spans="1:14" s="13" customFormat="1" x14ac:dyDescent="0.2">
      <c r="A272" s="28"/>
      <c r="B272" s="29"/>
      <c r="C272" s="29"/>
      <c r="D272" s="30"/>
      <c r="E272" s="29"/>
      <c r="F272" s="30"/>
      <c r="G272" s="29"/>
      <c r="H272" s="30"/>
      <c r="I272" s="29"/>
      <c r="J272" s="30"/>
      <c r="K272" s="29"/>
      <c r="L272" s="30"/>
      <c r="M272" s="29"/>
      <c r="N272" s="30"/>
    </row>
    <row r="273" spans="1:14" s="13" customFormat="1" x14ac:dyDescent="0.2">
      <c r="A273" s="28"/>
      <c r="B273" s="29"/>
      <c r="C273" s="29"/>
      <c r="D273" s="30"/>
      <c r="E273" s="29"/>
      <c r="F273" s="30"/>
      <c r="G273" s="29"/>
      <c r="H273" s="30"/>
      <c r="I273" s="29"/>
      <c r="J273" s="30"/>
      <c r="K273" s="29"/>
      <c r="L273" s="30"/>
      <c r="M273" s="29"/>
      <c r="N273" s="30"/>
    </row>
    <row r="274" spans="1:14" s="13" customFormat="1" x14ac:dyDescent="0.2">
      <c r="A274" s="28"/>
      <c r="B274" s="29"/>
      <c r="C274" s="29"/>
      <c r="D274" s="30"/>
      <c r="E274" s="29"/>
      <c r="F274" s="30"/>
      <c r="G274" s="29"/>
      <c r="H274" s="30"/>
      <c r="I274" s="29"/>
      <c r="J274" s="30"/>
      <c r="K274" s="29"/>
      <c r="L274" s="30"/>
      <c r="M274" s="29"/>
      <c r="N274" s="30"/>
    </row>
    <row r="275" spans="1:14" s="13" customFormat="1" x14ac:dyDescent="0.2">
      <c r="A275" s="28"/>
      <c r="B275" s="29"/>
      <c r="C275" s="29"/>
      <c r="D275" s="30"/>
      <c r="E275" s="29"/>
      <c r="F275" s="30"/>
      <c r="G275" s="29"/>
      <c r="H275" s="30"/>
      <c r="I275" s="29"/>
      <c r="J275" s="30"/>
      <c r="K275" s="29"/>
      <c r="L275" s="30"/>
      <c r="M275" s="29"/>
      <c r="N275" s="30"/>
    </row>
    <row r="276" spans="1:14" s="13" customFormat="1" x14ac:dyDescent="0.2">
      <c r="A276" s="28"/>
      <c r="B276" s="29"/>
      <c r="C276" s="29"/>
      <c r="D276" s="30"/>
      <c r="E276" s="29"/>
      <c r="F276" s="30"/>
      <c r="G276" s="29"/>
      <c r="H276" s="30"/>
      <c r="I276" s="29"/>
      <c r="J276" s="30"/>
      <c r="K276" s="29"/>
      <c r="L276" s="30"/>
      <c r="M276" s="29"/>
      <c r="N276" s="30"/>
    </row>
    <row r="277" spans="1:14" s="13" customFormat="1" x14ac:dyDescent="0.2">
      <c r="A277" s="28"/>
      <c r="B277" s="29"/>
      <c r="C277" s="29"/>
      <c r="D277" s="30"/>
      <c r="E277" s="29"/>
      <c r="F277" s="30"/>
      <c r="G277" s="29"/>
      <c r="H277" s="30"/>
      <c r="I277" s="29"/>
      <c r="J277" s="30"/>
      <c r="K277" s="29"/>
      <c r="L277" s="30"/>
      <c r="M277" s="29"/>
      <c r="N277" s="30"/>
    </row>
    <row r="278" spans="1:14" s="13" customFormat="1" x14ac:dyDescent="0.2">
      <c r="A278" s="28"/>
      <c r="B278" s="29"/>
      <c r="C278" s="29"/>
      <c r="D278" s="30"/>
      <c r="E278" s="29"/>
      <c r="F278" s="30"/>
      <c r="G278" s="29"/>
      <c r="H278" s="30"/>
      <c r="I278" s="29"/>
      <c r="J278" s="30"/>
      <c r="K278" s="29"/>
      <c r="L278" s="30"/>
      <c r="M278" s="29"/>
      <c r="N278" s="30"/>
    </row>
    <row r="279" spans="1:14" s="13" customFormat="1" x14ac:dyDescent="0.2">
      <c r="A279" s="28"/>
      <c r="B279" s="29"/>
      <c r="C279" s="29"/>
      <c r="D279" s="30"/>
      <c r="E279" s="29"/>
      <c r="F279" s="30"/>
      <c r="G279" s="29"/>
      <c r="H279" s="30"/>
      <c r="I279" s="29"/>
      <c r="J279" s="30"/>
      <c r="K279" s="29"/>
      <c r="L279" s="30"/>
      <c r="M279" s="29"/>
      <c r="N279" s="30"/>
    </row>
    <row r="280" spans="1:14" s="13" customFormat="1" x14ac:dyDescent="0.2">
      <c r="A280" s="28"/>
      <c r="B280" s="29"/>
      <c r="C280" s="29"/>
      <c r="D280" s="30"/>
      <c r="E280" s="29"/>
      <c r="F280" s="30"/>
      <c r="G280" s="29"/>
      <c r="H280" s="30"/>
      <c r="I280" s="29"/>
      <c r="J280" s="30"/>
      <c r="K280" s="29"/>
      <c r="L280" s="30"/>
      <c r="M280" s="29"/>
      <c r="N280" s="30"/>
    </row>
    <row r="281" spans="1:14" s="13" customFormat="1" x14ac:dyDescent="0.2">
      <c r="A281" s="28"/>
      <c r="B281" s="29"/>
      <c r="C281" s="29"/>
      <c r="D281" s="30"/>
      <c r="E281" s="29"/>
      <c r="F281" s="30"/>
      <c r="G281" s="29"/>
      <c r="H281" s="30"/>
      <c r="I281" s="29"/>
      <c r="J281" s="30"/>
      <c r="K281" s="29"/>
      <c r="L281" s="30"/>
      <c r="M281" s="29"/>
      <c r="N281" s="30"/>
    </row>
    <row r="282" spans="1:14" s="13" customFormat="1" x14ac:dyDescent="0.2">
      <c r="A282" s="28"/>
      <c r="B282" s="29"/>
      <c r="C282" s="29"/>
      <c r="D282" s="30"/>
      <c r="E282" s="29"/>
      <c r="F282" s="30"/>
      <c r="G282" s="29"/>
      <c r="H282" s="30"/>
      <c r="I282" s="29"/>
      <c r="J282" s="30"/>
      <c r="K282" s="29"/>
      <c r="L282" s="30"/>
      <c r="M282" s="29"/>
      <c r="N282" s="30"/>
    </row>
    <row r="283" spans="1:14" s="13" customFormat="1" x14ac:dyDescent="0.2">
      <c r="A283" s="28"/>
      <c r="B283" s="29"/>
      <c r="C283" s="29"/>
      <c r="D283" s="30"/>
      <c r="E283" s="29"/>
      <c r="F283" s="30"/>
      <c r="G283" s="29"/>
      <c r="H283" s="30"/>
      <c r="I283" s="29"/>
      <c r="J283" s="30"/>
      <c r="K283" s="29"/>
      <c r="L283" s="30"/>
      <c r="M283" s="29"/>
      <c r="N283" s="30"/>
    </row>
    <row r="284" spans="1:14" s="13" customFormat="1" x14ac:dyDescent="0.2">
      <c r="A284" s="28"/>
      <c r="B284" s="29"/>
      <c r="C284" s="29"/>
      <c r="D284" s="30"/>
      <c r="E284" s="29"/>
      <c r="F284" s="30"/>
      <c r="G284" s="29"/>
      <c r="H284" s="30"/>
      <c r="I284" s="29"/>
      <c r="J284" s="30"/>
      <c r="K284" s="29"/>
      <c r="L284" s="30"/>
      <c r="M284" s="29"/>
      <c r="N284" s="30"/>
    </row>
    <row r="285" spans="1:14" s="13" customFormat="1" x14ac:dyDescent="0.2">
      <c r="A285" s="28"/>
      <c r="B285" s="29"/>
      <c r="C285" s="29"/>
      <c r="D285" s="30"/>
      <c r="E285" s="29"/>
      <c r="F285" s="30"/>
      <c r="G285" s="29"/>
      <c r="H285" s="30"/>
      <c r="I285" s="29"/>
      <c r="J285" s="30"/>
      <c r="K285" s="29"/>
      <c r="L285" s="30"/>
      <c r="M285" s="29"/>
      <c r="N285" s="30"/>
    </row>
    <row r="286" spans="1:14" s="13" customFormat="1" x14ac:dyDescent="0.2">
      <c r="A286" s="28"/>
      <c r="B286" s="29"/>
      <c r="C286" s="29"/>
      <c r="D286" s="30"/>
      <c r="E286" s="29"/>
      <c r="F286" s="30"/>
      <c r="G286" s="29"/>
      <c r="H286" s="30"/>
      <c r="I286" s="29"/>
      <c r="J286" s="30"/>
      <c r="K286" s="29"/>
      <c r="L286" s="30"/>
      <c r="M286" s="29"/>
      <c r="N286" s="30"/>
    </row>
    <row r="287" spans="1:14" s="13" customFormat="1" x14ac:dyDescent="0.2">
      <c r="A287" s="28"/>
      <c r="B287" s="29"/>
      <c r="C287" s="29"/>
      <c r="D287" s="30"/>
      <c r="E287" s="29"/>
      <c r="F287" s="30"/>
      <c r="G287" s="29"/>
      <c r="H287" s="30"/>
      <c r="I287" s="29"/>
      <c r="J287" s="30"/>
      <c r="K287" s="29"/>
      <c r="L287" s="30"/>
      <c r="M287" s="29"/>
      <c r="N287" s="30"/>
    </row>
    <row r="288" spans="1:14" s="13" customFormat="1" x14ac:dyDescent="0.2">
      <c r="A288" s="28"/>
      <c r="B288" s="29"/>
      <c r="C288" s="29"/>
      <c r="D288" s="30"/>
      <c r="E288" s="29"/>
      <c r="F288" s="30"/>
      <c r="G288" s="29"/>
      <c r="H288" s="30"/>
      <c r="I288" s="29"/>
      <c r="J288" s="30"/>
      <c r="K288" s="29"/>
      <c r="L288" s="30"/>
      <c r="M288" s="29"/>
      <c r="N288" s="30"/>
    </row>
    <row r="289" spans="1:14" s="13" customFormat="1" x14ac:dyDescent="0.2">
      <c r="A289" s="28"/>
      <c r="B289" s="29"/>
      <c r="C289" s="29"/>
      <c r="D289" s="30"/>
      <c r="E289" s="29"/>
      <c r="F289" s="30"/>
      <c r="G289" s="29"/>
      <c r="H289" s="30"/>
      <c r="I289" s="29"/>
      <c r="J289" s="30"/>
      <c r="K289" s="29"/>
      <c r="L289" s="30"/>
      <c r="M289" s="29"/>
      <c r="N289" s="30"/>
    </row>
    <row r="290" spans="1:14" s="13" customFormat="1" x14ac:dyDescent="0.2">
      <c r="A290" s="28"/>
      <c r="B290" s="29"/>
      <c r="C290" s="29"/>
      <c r="D290" s="30"/>
      <c r="E290" s="29"/>
      <c r="F290" s="30"/>
      <c r="G290" s="29"/>
      <c r="H290" s="30"/>
      <c r="I290" s="29"/>
      <c r="J290" s="30"/>
      <c r="K290" s="29"/>
      <c r="L290" s="30"/>
      <c r="M290" s="29"/>
      <c r="N290" s="30"/>
    </row>
    <row r="291" spans="1:14" s="13" customFormat="1" x14ac:dyDescent="0.2">
      <c r="A291" s="28"/>
      <c r="B291" s="29"/>
      <c r="C291" s="29"/>
      <c r="D291" s="30"/>
      <c r="E291" s="29"/>
      <c r="F291" s="30"/>
      <c r="G291" s="29"/>
      <c r="H291" s="30"/>
      <c r="I291" s="29"/>
      <c r="J291" s="30"/>
      <c r="K291" s="29"/>
      <c r="L291" s="30"/>
      <c r="M291" s="29"/>
      <c r="N291" s="30"/>
    </row>
    <row r="292" spans="1:14" s="13" customFormat="1" x14ac:dyDescent="0.2">
      <c r="A292" s="28"/>
      <c r="B292" s="29"/>
      <c r="C292" s="29"/>
      <c r="D292" s="30"/>
      <c r="E292" s="29"/>
      <c r="F292" s="30"/>
      <c r="G292" s="29"/>
      <c r="H292" s="30"/>
      <c r="I292" s="29"/>
      <c r="J292" s="30"/>
      <c r="K292" s="29"/>
      <c r="L292" s="30"/>
      <c r="M292" s="29"/>
      <c r="N292" s="30"/>
    </row>
    <row r="293" spans="1:14" s="13" customFormat="1" x14ac:dyDescent="0.2">
      <c r="A293" s="28"/>
      <c r="B293" s="29"/>
      <c r="C293" s="29"/>
      <c r="D293" s="30"/>
      <c r="E293" s="29"/>
      <c r="F293" s="30"/>
      <c r="G293" s="29"/>
      <c r="H293" s="30"/>
      <c r="I293" s="29"/>
      <c r="J293" s="30"/>
      <c r="K293" s="29"/>
      <c r="L293" s="30"/>
      <c r="M293" s="29"/>
      <c r="N293" s="30"/>
    </row>
    <row r="294" spans="1:14" s="13" customFormat="1" x14ac:dyDescent="0.2">
      <c r="A294" s="28"/>
      <c r="B294" s="29"/>
      <c r="C294" s="29"/>
      <c r="D294" s="30"/>
      <c r="E294" s="29"/>
      <c r="F294" s="30"/>
      <c r="G294" s="29"/>
      <c r="H294" s="30"/>
      <c r="I294" s="29"/>
      <c r="J294" s="30"/>
      <c r="K294" s="29"/>
      <c r="L294" s="30"/>
      <c r="M294" s="29"/>
      <c r="N294" s="30"/>
    </row>
    <row r="297" spans="1:14" ht="15" x14ac:dyDescent="0.25">
      <c r="A297" s="34"/>
      <c r="B297" s="34"/>
      <c r="C297" s="46" t="s">
        <v>90</v>
      </c>
      <c r="D297" s="46"/>
      <c r="E297" s="46"/>
      <c r="F297" s="46"/>
      <c r="G297" s="46"/>
      <c r="H297" s="46"/>
    </row>
    <row r="298" spans="1:14" s="26" customFormat="1" ht="17.25" customHeight="1" x14ac:dyDescent="0.25">
      <c r="A298" s="43" t="s">
        <v>89</v>
      </c>
      <c r="B298" s="40" t="s">
        <v>40</v>
      </c>
      <c r="C298" s="40" t="s">
        <v>64</v>
      </c>
      <c r="D298" s="40"/>
      <c r="E298" s="55" t="s">
        <v>65</v>
      </c>
      <c r="F298" s="55"/>
      <c r="G298" s="40" t="s">
        <v>43</v>
      </c>
      <c r="H298" s="40"/>
    </row>
    <row r="299" spans="1:14" s="26" customFormat="1" ht="12" customHeight="1" x14ac:dyDescent="0.25">
      <c r="A299" s="41"/>
      <c r="B299" s="41" t="s">
        <v>46</v>
      </c>
      <c r="C299" s="16" t="s">
        <v>44</v>
      </c>
      <c r="D299" s="33" t="s">
        <v>45</v>
      </c>
      <c r="E299" s="16" t="s">
        <v>44</v>
      </c>
      <c r="F299" s="33" t="s">
        <v>45</v>
      </c>
      <c r="G299" s="16" t="s">
        <v>44</v>
      </c>
      <c r="H299" s="33" t="s">
        <v>45</v>
      </c>
    </row>
    <row r="300" spans="1:14" s="26" customFormat="1" x14ac:dyDescent="0.25">
      <c r="A300" s="29">
        <v>2015</v>
      </c>
      <c r="B300" s="29">
        <v>2550</v>
      </c>
      <c r="C300" s="29">
        <v>246</v>
      </c>
      <c r="D300" s="30">
        <v>9.6470588235294112</v>
      </c>
      <c r="E300" s="29">
        <v>2304</v>
      </c>
      <c r="F300" s="30">
        <v>90.352941176470594</v>
      </c>
      <c r="G300" s="29">
        <v>0</v>
      </c>
      <c r="H300" s="30">
        <v>0</v>
      </c>
    </row>
    <row r="301" spans="1:14" s="26" customFormat="1" x14ac:dyDescent="0.25">
      <c r="A301" s="29">
        <v>2016</v>
      </c>
      <c r="B301" s="29">
        <v>2588</v>
      </c>
      <c r="C301" s="29">
        <v>254</v>
      </c>
      <c r="D301" s="30">
        <v>9.8145285935085003</v>
      </c>
      <c r="E301" s="29">
        <v>2333</v>
      </c>
      <c r="F301" s="30">
        <v>90.14683153013911</v>
      </c>
      <c r="G301" s="29">
        <v>1</v>
      </c>
      <c r="H301" s="30">
        <v>3.8639876352395672E-2</v>
      </c>
    </row>
    <row r="302" spans="1:14" s="26" customFormat="1" x14ac:dyDescent="0.25">
      <c r="A302" s="29">
        <v>2017</v>
      </c>
      <c r="B302" s="29">
        <v>2603</v>
      </c>
      <c r="C302" s="29">
        <v>257</v>
      </c>
      <c r="D302" s="30">
        <v>9.8732232039953907</v>
      </c>
      <c r="E302" s="29">
        <v>2346</v>
      </c>
      <c r="F302" s="30">
        <v>90.12677679600462</v>
      </c>
      <c r="G302" s="29">
        <v>0</v>
      </c>
      <c r="H302" s="30">
        <v>0</v>
      </c>
    </row>
    <row r="303" spans="1:14" s="26" customFormat="1" x14ac:dyDescent="0.25">
      <c r="A303" s="29">
        <v>2018</v>
      </c>
      <c r="B303" s="29">
        <v>2500</v>
      </c>
      <c r="C303" s="29">
        <v>246</v>
      </c>
      <c r="D303" s="30">
        <v>9.84</v>
      </c>
      <c r="E303" s="29">
        <v>2254</v>
      </c>
      <c r="F303" s="30">
        <v>90.16</v>
      </c>
      <c r="G303" s="29">
        <v>0</v>
      </c>
      <c r="H303" s="30">
        <v>0</v>
      </c>
    </row>
    <row r="304" spans="1:14" s="26" customFormat="1" x14ac:dyDescent="0.25">
      <c r="A304" s="29">
        <v>2019</v>
      </c>
      <c r="B304" s="29">
        <v>2448</v>
      </c>
      <c r="C304" s="29">
        <v>238</v>
      </c>
      <c r="D304" s="30">
        <v>9.7222222222222232</v>
      </c>
      <c r="E304" s="29">
        <v>2210</v>
      </c>
      <c r="F304" s="30">
        <v>90.277777777777786</v>
      </c>
      <c r="G304" s="29">
        <v>0</v>
      </c>
      <c r="H304" s="30">
        <v>0</v>
      </c>
    </row>
    <row r="305" spans="1:8" s="26" customFormat="1" x14ac:dyDescent="0.25">
      <c r="A305" s="31">
        <v>2020</v>
      </c>
      <c r="B305" s="31">
        <v>2473</v>
      </c>
      <c r="C305" s="31">
        <v>203</v>
      </c>
      <c r="D305" s="32">
        <v>8.2086534573392633</v>
      </c>
      <c r="E305" s="31">
        <v>2270</v>
      </c>
      <c r="F305" s="32">
        <v>91.791346542660733</v>
      </c>
      <c r="G305" s="31">
        <v>0</v>
      </c>
      <c r="H305" s="32">
        <v>0</v>
      </c>
    </row>
    <row r="329" spans="1:8" ht="15" x14ac:dyDescent="0.25">
      <c r="A329" s="42" t="s">
        <v>91</v>
      </c>
      <c r="B329" s="39" t="s">
        <v>40</v>
      </c>
      <c r="C329" s="38" t="s">
        <v>92</v>
      </c>
      <c r="D329" s="38"/>
      <c r="E329" s="38"/>
      <c r="F329" s="38"/>
      <c r="G329" s="38"/>
      <c r="H329" s="38"/>
    </row>
    <row r="330" spans="1:8" s="26" customFormat="1" ht="16.5" customHeight="1" x14ac:dyDescent="0.25">
      <c r="A330" s="43"/>
      <c r="B330" s="40"/>
      <c r="C330" s="40" t="s">
        <v>93</v>
      </c>
      <c r="D330" s="40"/>
      <c r="E330" s="55" t="s">
        <v>66</v>
      </c>
      <c r="F330" s="55"/>
      <c r="G330" s="40" t="s">
        <v>67</v>
      </c>
      <c r="H330" s="40"/>
    </row>
    <row r="331" spans="1:8" s="26" customFormat="1" ht="15" x14ac:dyDescent="0.25">
      <c r="A331" s="44"/>
      <c r="B331" s="41"/>
      <c r="C331" s="16" t="s">
        <v>44</v>
      </c>
      <c r="D331" s="33" t="s">
        <v>45</v>
      </c>
      <c r="E331" s="16" t="s">
        <v>44</v>
      </c>
      <c r="F331" s="33" t="s">
        <v>45</v>
      </c>
      <c r="G331" s="16" t="s">
        <v>44</v>
      </c>
      <c r="H331" s="33" t="s">
        <v>45</v>
      </c>
    </row>
    <row r="332" spans="1:8" s="26" customFormat="1" x14ac:dyDescent="0.25">
      <c r="A332" s="29">
        <v>2015</v>
      </c>
      <c r="B332" s="29">
        <v>2550</v>
      </c>
      <c r="C332" s="29">
        <v>2544</v>
      </c>
      <c r="D332" s="30">
        <v>99.764705882352942</v>
      </c>
      <c r="E332" s="29">
        <v>4</v>
      </c>
      <c r="F332" s="30">
        <v>0.15686274509803921</v>
      </c>
      <c r="G332" s="29">
        <v>2</v>
      </c>
      <c r="H332" s="30">
        <v>7.8431372549019607E-2</v>
      </c>
    </row>
    <row r="333" spans="1:8" s="26" customFormat="1" x14ac:dyDescent="0.25">
      <c r="A333" s="29">
        <v>2016</v>
      </c>
      <c r="B333" s="29">
        <v>2588</v>
      </c>
      <c r="C333" s="29">
        <v>2581</v>
      </c>
      <c r="D333" s="30">
        <v>99.729520865533232</v>
      </c>
      <c r="E333" s="29">
        <v>6</v>
      </c>
      <c r="F333" s="30">
        <v>0.23183925811437403</v>
      </c>
      <c r="G333" s="29">
        <v>1</v>
      </c>
      <c r="H333" s="30">
        <v>3.8639876352395672E-2</v>
      </c>
    </row>
    <row r="334" spans="1:8" s="26" customFormat="1" x14ac:dyDescent="0.25">
      <c r="A334" s="29">
        <v>2017</v>
      </c>
      <c r="B334" s="29">
        <v>2603</v>
      </c>
      <c r="C334" s="29">
        <v>2597</v>
      </c>
      <c r="D334" s="30">
        <v>99.769496734537071</v>
      </c>
      <c r="E334" s="29">
        <v>4</v>
      </c>
      <c r="F334" s="30">
        <v>0.1536688436419516</v>
      </c>
      <c r="G334" s="29">
        <v>2</v>
      </c>
      <c r="H334" s="30">
        <v>7.6834421820975801E-2</v>
      </c>
    </row>
    <row r="335" spans="1:8" s="26" customFormat="1" x14ac:dyDescent="0.25">
      <c r="A335" s="29">
        <v>2018</v>
      </c>
      <c r="B335" s="29">
        <v>2500</v>
      </c>
      <c r="C335" s="29">
        <v>2498</v>
      </c>
      <c r="D335" s="30">
        <v>99.92</v>
      </c>
      <c r="E335" s="29">
        <v>0</v>
      </c>
      <c r="F335" s="30">
        <v>0</v>
      </c>
      <c r="G335" s="29">
        <v>2</v>
      </c>
      <c r="H335" s="30">
        <v>0.08</v>
      </c>
    </row>
    <row r="336" spans="1:8" s="26" customFormat="1" x14ac:dyDescent="0.25">
      <c r="A336" s="29">
        <v>2019</v>
      </c>
      <c r="B336" s="29">
        <v>2448</v>
      </c>
      <c r="C336" s="29">
        <v>2445</v>
      </c>
      <c r="D336" s="30">
        <v>99.877450980392155</v>
      </c>
      <c r="E336" s="29">
        <v>3</v>
      </c>
      <c r="F336" s="30">
        <v>0.12254901960784313</v>
      </c>
      <c r="G336" s="29">
        <v>0</v>
      </c>
      <c r="H336" s="30">
        <v>0</v>
      </c>
    </row>
    <row r="337" spans="1:8" s="26" customFormat="1" x14ac:dyDescent="0.25">
      <c r="A337" s="31">
        <v>2020</v>
      </c>
      <c r="B337" s="31">
        <v>2473</v>
      </c>
      <c r="C337" s="31">
        <v>2469</v>
      </c>
      <c r="D337" s="32">
        <v>99.838253133845541</v>
      </c>
      <c r="E337" s="31">
        <v>3</v>
      </c>
      <c r="F337" s="32">
        <v>0.1213101496158512</v>
      </c>
      <c r="G337" s="31">
        <v>1</v>
      </c>
      <c r="H337" s="32">
        <v>4.0436716538617065E-2</v>
      </c>
    </row>
    <row r="361" spans="1:9" ht="15" x14ac:dyDescent="0.25">
      <c r="A361" s="42" t="s">
        <v>96</v>
      </c>
      <c r="B361" s="39" t="s">
        <v>40</v>
      </c>
      <c r="C361" s="38" t="s">
        <v>97</v>
      </c>
      <c r="D361" s="38"/>
      <c r="E361" s="38"/>
      <c r="F361" s="38"/>
      <c r="G361" s="38"/>
      <c r="H361" s="38"/>
    </row>
    <row r="362" spans="1:9" s="26" customFormat="1" ht="17.25" customHeight="1" x14ac:dyDescent="0.25">
      <c r="A362" s="43"/>
      <c r="B362" s="40"/>
      <c r="C362" s="40" t="s">
        <v>94</v>
      </c>
      <c r="D362" s="40"/>
      <c r="E362" s="40" t="s">
        <v>95</v>
      </c>
      <c r="F362" s="40"/>
      <c r="G362" s="40" t="s">
        <v>43</v>
      </c>
      <c r="H362" s="40"/>
    </row>
    <row r="363" spans="1:9" s="26" customFormat="1" ht="15" x14ac:dyDescent="0.25">
      <c r="A363" s="44"/>
      <c r="B363" s="41"/>
      <c r="C363" s="35" t="s">
        <v>44</v>
      </c>
      <c r="D363" s="33" t="s">
        <v>45</v>
      </c>
      <c r="E363" s="35" t="s">
        <v>44</v>
      </c>
      <c r="F363" s="33" t="s">
        <v>45</v>
      </c>
      <c r="G363" s="35" t="s">
        <v>44</v>
      </c>
      <c r="H363" s="33" t="s">
        <v>45</v>
      </c>
    </row>
    <row r="364" spans="1:9" s="26" customFormat="1" x14ac:dyDescent="0.25">
      <c r="A364" s="29">
        <v>2015</v>
      </c>
      <c r="B364" s="29">
        <v>2550</v>
      </c>
      <c r="C364" s="29">
        <v>113</v>
      </c>
      <c r="D364" s="36">
        <f t="shared" ref="D364:D369" si="0">C364/B364</f>
        <v>4.4313725490196076E-2</v>
      </c>
      <c r="E364" s="29">
        <v>2436</v>
      </c>
      <c r="F364" s="36">
        <f t="shared" ref="F364:F369" si="1">E364/B364</f>
        <v>0.95529411764705885</v>
      </c>
      <c r="G364" s="29">
        <v>1</v>
      </c>
      <c r="H364" s="30">
        <v>3.9215686274509803E-2</v>
      </c>
    </row>
    <row r="365" spans="1:9" s="26" customFormat="1" x14ac:dyDescent="0.25">
      <c r="A365" s="29">
        <v>2016</v>
      </c>
      <c r="B365" s="29">
        <v>2588</v>
      </c>
      <c r="C365" s="29">
        <v>106</v>
      </c>
      <c r="D365" s="36">
        <f t="shared" si="0"/>
        <v>4.0958268933539412E-2</v>
      </c>
      <c r="E365" s="29">
        <v>2481</v>
      </c>
      <c r="F365" s="36">
        <f t="shared" si="1"/>
        <v>0.95865533230293665</v>
      </c>
      <c r="G365" s="29">
        <v>1</v>
      </c>
      <c r="H365" s="30">
        <v>3.8639876352395672E-2</v>
      </c>
    </row>
    <row r="366" spans="1:9" s="26" customFormat="1" x14ac:dyDescent="0.25">
      <c r="A366" s="29">
        <v>2017</v>
      </c>
      <c r="B366" s="29">
        <v>2603</v>
      </c>
      <c r="C366" s="29">
        <v>120</v>
      </c>
      <c r="D366" s="36">
        <f t="shared" si="0"/>
        <v>4.6100653092585479E-2</v>
      </c>
      <c r="E366" s="29">
        <v>2483</v>
      </c>
      <c r="F366" s="36">
        <f t="shared" si="1"/>
        <v>0.95389934690741451</v>
      </c>
      <c r="G366" s="29">
        <v>0</v>
      </c>
      <c r="H366" s="30">
        <v>0</v>
      </c>
      <c r="I366" s="27"/>
    </row>
    <row r="367" spans="1:9" s="26" customFormat="1" x14ac:dyDescent="0.25">
      <c r="A367" s="29">
        <v>2018</v>
      </c>
      <c r="B367" s="29">
        <v>2500</v>
      </c>
      <c r="C367" s="29">
        <v>133</v>
      </c>
      <c r="D367" s="36">
        <f t="shared" si="0"/>
        <v>5.3199999999999997E-2</v>
      </c>
      <c r="E367" s="29">
        <v>2367</v>
      </c>
      <c r="F367" s="36">
        <f t="shared" si="1"/>
        <v>0.94679999999999997</v>
      </c>
      <c r="G367" s="29">
        <v>0</v>
      </c>
      <c r="H367" s="30">
        <v>0</v>
      </c>
    </row>
    <row r="368" spans="1:9" s="26" customFormat="1" x14ac:dyDescent="0.25">
      <c r="A368" s="29">
        <v>2019</v>
      </c>
      <c r="B368" s="29">
        <v>2448</v>
      </c>
      <c r="C368" s="29">
        <v>141</v>
      </c>
      <c r="D368" s="36">
        <f t="shared" si="0"/>
        <v>5.7598039215686271E-2</v>
      </c>
      <c r="E368" s="29">
        <v>2307</v>
      </c>
      <c r="F368" s="36">
        <f t="shared" si="1"/>
        <v>0.94240196078431371</v>
      </c>
      <c r="G368" s="29">
        <v>0</v>
      </c>
      <c r="H368" s="30">
        <v>0</v>
      </c>
    </row>
    <row r="369" spans="1:26" s="26" customFormat="1" x14ac:dyDescent="0.25">
      <c r="A369" s="31">
        <v>2020</v>
      </c>
      <c r="B369" s="31">
        <v>2473</v>
      </c>
      <c r="C369" s="31">
        <v>191</v>
      </c>
      <c r="D369" s="37">
        <f t="shared" si="0"/>
        <v>7.7234128588758597E-2</v>
      </c>
      <c r="E369" s="31">
        <v>2282</v>
      </c>
      <c r="F369" s="37">
        <f t="shared" si="1"/>
        <v>0.92276587141124145</v>
      </c>
      <c r="G369" s="31">
        <v>0</v>
      </c>
      <c r="H369" s="32">
        <v>0</v>
      </c>
    </row>
    <row r="374" spans="1:26" s="26" customFormat="1" ht="18.75" customHeight="1" x14ac:dyDescent="0.25">
      <c r="A374" s="49" t="s">
        <v>98</v>
      </c>
      <c r="B374" s="50" t="s">
        <v>40</v>
      </c>
      <c r="C374" s="53" t="s">
        <v>99</v>
      </c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s="26" customFormat="1" ht="12.75" customHeight="1" x14ac:dyDescent="0.25">
      <c r="A375" s="47"/>
      <c r="B375" s="51"/>
      <c r="C375" s="47" t="s">
        <v>68</v>
      </c>
      <c r="D375" s="47"/>
      <c r="E375" s="54" t="s">
        <v>69</v>
      </c>
      <c r="F375" s="54"/>
      <c r="G375" s="54"/>
      <c r="H375" s="54"/>
      <c r="I375" s="54" t="s">
        <v>70</v>
      </c>
      <c r="J375" s="54"/>
      <c r="K375" s="54"/>
      <c r="L375" s="54"/>
      <c r="M375" s="47" t="s">
        <v>71</v>
      </c>
      <c r="N375" s="47"/>
      <c r="O375" s="47" t="s">
        <v>72</v>
      </c>
      <c r="P375" s="47"/>
      <c r="Q375" s="47" t="s">
        <v>73</v>
      </c>
      <c r="R375" s="47"/>
      <c r="S375" s="47" t="s">
        <v>74</v>
      </c>
      <c r="T375" s="47"/>
      <c r="U375" s="47" t="s">
        <v>75</v>
      </c>
      <c r="V375" s="47"/>
      <c r="W375" s="47" t="s">
        <v>76</v>
      </c>
      <c r="X375" s="47"/>
      <c r="Y375" s="47" t="s">
        <v>77</v>
      </c>
      <c r="Z375" s="47"/>
    </row>
    <row r="376" spans="1:26" s="26" customFormat="1" ht="12.75" customHeight="1" x14ac:dyDescent="0.25">
      <c r="A376" s="48"/>
      <c r="B376" s="52"/>
      <c r="C376" s="48"/>
      <c r="D376" s="48"/>
      <c r="E376" s="48" t="s">
        <v>78</v>
      </c>
      <c r="F376" s="48"/>
      <c r="G376" s="48" t="s">
        <v>79</v>
      </c>
      <c r="H376" s="48"/>
      <c r="I376" s="48" t="s">
        <v>80</v>
      </c>
      <c r="J376" s="48"/>
      <c r="K376" s="48" t="s">
        <v>81</v>
      </c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s="26" customFormat="1" x14ac:dyDescent="0.25">
      <c r="A377" s="29">
        <v>2015</v>
      </c>
      <c r="B377" s="29">
        <v>2550</v>
      </c>
      <c r="C377" s="29">
        <v>0</v>
      </c>
      <c r="D377" s="30">
        <v>0</v>
      </c>
      <c r="E377" s="29">
        <v>151</v>
      </c>
      <c r="F377" s="30">
        <v>5.9215686274509807</v>
      </c>
      <c r="G377" s="29">
        <v>368</v>
      </c>
      <c r="H377" s="30">
        <v>14.431372549019608</v>
      </c>
      <c r="I377" s="29">
        <v>1141</v>
      </c>
      <c r="J377" s="30">
        <v>44.745098039215684</v>
      </c>
      <c r="K377" s="29">
        <v>45</v>
      </c>
      <c r="L377" s="30">
        <v>1.7647058823529411</v>
      </c>
      <c r="M377" s="29">
        <v>1</v>
      </c>
      <c r="N377" s="30">
        <v>3.9215686274509803E-2</v>
      </c>
      <c r="O377" s="29">
        <v>331</v>
      </c>
      <c r="P377" s="30">
        <v>12.980392156862743</v>
      </c>
      <c r="Q377" s="29">
        <v>177</v>
      </c>
      <c r="R377" s="30">
        <v>6.9411764705882355</v>
      </c>
      <c r="S377" s="29">
        <v>300</v>
      </c>
      <c r="T377" s="30">
        <v>11.76470588235294</v>
      </c>
      <c r="U377" s="29">
        <v>22</v>
      </c>
      <c r="V377" s="30">
        <v>0.86274509803921562</v>
      </c>
      <c r="W377" s="29">
        <v>7</v>
      </c>
      <c r="X377" s="30">
        <v>0.27450980392156865</v>
      </c>
      <c r="Y377" s="29">
        <v>7</v>
      </c>
      <c r="Z377" s="30">
        <v>0.27450980392156865</v>
      </c>
    </row>
    <row r="378" spans="1:26" s="26" customFormat="1" x14ac:dyDescent="0.25">
      <c r="A378" s="29">
        <v>2016</v>
      </c>
      <c r="B378" s="29">
        <v>2588</v>
      </c>
      <c r="C378" s="29">
        <v>1</v>
      </c>
      <c r="D378" s="30">
        <v>3.8639876352395672E-2</v>
      </c>
      <c r="E378" s="29">
        <v>129</v>
      </c>
      <c r="F378" s="30">
        <v>4.9845440494590418</v>
      </c>
      <c r="G378" s="29">
        <v>354</v>
      </c>
      <c r="H378" s="30">
        <v>13.678516228748069</v>
      </c>
      <c r="I378" s="29">
        <v>1153</v>
      </c>
      <c r="J378" s="30">
        <v>44.551777434312214</v>
      </c>
      <c r="K378" s="29">
        <v>39</v>
      </c>
      <c r="L378" s="30">
        <v>1.5069551777434311</v>
      </c>
      <c r="M378" s="29">
        <v>2</v>
      </c>
      <c r="N378" s="30">
        <v>7.7279752704791344E-2</v>
      </c>
      <c r="O378" s="29">
        <v>393</v>
      </c>
      <c r="P378" s="30">
        <v>15.1854714064915</v>
      </c>
      <c r="Q378" s="29">
        <v>194</v>
      </c>
      <c r="R378" s="30">
        <v>7.4961360123647607</v>
      </c>
      <c r="S378" s="29">
        <v>287</v>
      </c>
      <c r="T378" s="30">
        <v>11.089644513137557</v>
      </c>
      <c r="U378" s="29">
        <v>22</v>
      </c>
      <c r="V378" s="30">
        <v>0.85007727975270475</v>
      </c>
      <c r="W378" s="29">
        <v>4</v>
      </c>
      <c r="X378" s="30">
        <v>0.15455950540958269</v>
      </c>
      <c r="Y378" s="29">
        <v>10</v>
      </c>
      <c r="Z378" s="30">
        <v>0.38639876352395675</v>
      </c>
    </row>
    <row r="379" spans="1:26" s="26" customFormat="1" x14ac:dyDescent="0.25">
      <c r="A379" s="29">
        <v>2017</v>
      </c>
      <c r="B379" s="29">
        <v>2603</v>
      </c>
      <c r="C379" s="29">
        <v>0</v>
      </c>
      <c r="D379" s="30">
        <v>0</v>
      </c>
      <c r="E379" s="29">
        <v>130</v>
      </c>
      <c r="F379" s="30">
        <v>4.9942374183634266</v>
      </c>
      <c r="G379" s="29">
        <v>362</v>
      </c>
      <c r="H379" s="30">
        <v>13.907030349596619</v>
      </c>
      <c r="I379" s="29">
        <v>1092</v>
      </c>
      <c r="J379" s="30">
        <v>41.95159431425278</v>
      </c>
      <c r="K379" s="29">
        <v>37</v>
      </c>
      <c r="L379" s="30">
        <v>1.4214368036880523</v>
      </c>
      <c r="M379" s="29">
        <v>3</v>
      </c>
      <c r="N379" s="30">
        <v>0.11525163273146369</v>
      </c>
      <c r="O379" s="29">
        <v>406</v>
      </c>
      <c r="P379" s="30">
        <v>15.597387629658085</v>
      </c>
      <c r="Q379" s="29">
        <v>196</v>
      </c>
      <c r="R379" s="30">
        <v>7.5297733384556285</v>
      </c>
      <c r="S379" s="29">
        <v>331</v>
      </c>
      <c r="T379" s="30">
        <v>12.716096811371495</v>
      </c>
      <c r="U379" s="29">
        <v>29</v>
      </c>
      <c r="V379" s="30">
        <v>1.1140991164041489</v>
      </c>
      <c r="W379" s="29">
        <v>5</v>
      </c>
      <c r="X379" s="30">
        <v>0.19208605455243949</v>
      </c>
      <c r="Y379" s="29">
        <v>12</v>
      </c>
      <c r="Z379" s="30">
        <v>0.46100653092585475</v>
      </c>
    </row>
    <row r="380" spans="1:26" s="26" customFormat="1" x14ac:dyDescent="0.25">
      <c r="A380" s="29">
        <v>2018</v>
      </c>
      <c r="B380" s="29">
        <v>2500</v>
      </c>
      <c r="C380" s="29">
        <v>0</v>
      </c>
      <c r="D380" s="30">
        <v>0</v>
      </c>
      <c r="E380" s="29">
        <v>107</v>
      </c>
      <c r="F380" s="30">
        <v>4.2799999999999994</v>
      </c>
      <c r="G380" s="29">
        <v>331</v>
      </c>
      <c r="H380" s="30">
        <v>13.239999999999998</v>
      </c>
      <c r="I380" s="29">
        <v>1066</v>
      </c>
      <c r="J380" s="30">
        <v>42.64</v>
      </c>
      <c r="K380" s="29">
        <v>58</v>
      </c>
      <c r="L380" s="30">
        <v>2.3199999999999998</v>
      </c>
      <c r="M380" s="29">
        <v>0</v>
      </c>
      <c r="N380" s="30">
        <v>0</v>
      </c>
      <c r="O380" s="29">
        <v>392</v>
      </c>
      <c r="P380" s="30">
        <v>15.68</v>
      </c>
      <c r="Q380" s="29">
        <v>154</v>
      </c>
      <c r="R380" s="30">
        <v>6.16</v>
      </c>
      <c r="S380" s="29">
        <v>340</v>
      </c>
      <c r="T380" s="30">
        <v>13.600000000000001</v>
      </c>
      <c r="U380" s="29">
        <v>36</v>
      </c>
      <c r="V380" s="30">
        <v>1.44</v>
      </c>
      <c r="W380" s="29">
        <v>5</v>
      </c>
      <c r="X380" s="30">
        <v>0.2</v>
      </c>
      <c r="Y380" s="29">
        <v>11</v>
      </c>
      <c r="Z380" s="30">
        <v>0.44</v>
      </c>
    </row>
    <row r="381" spans="1:26" s="26" customFormat="1" x14ac:dyDescent="0.25">
      <c r="A381" s="29">
        <v>2019</v>
      </c>
      <c r="B381" s="29">
        <v>2448</v>
      </c>
      <c r="C381" s="29">
        <v>0</v>
      </c>
      <c r="D381" s="30">
        <v>0</v>
      </c>
      <c r="E381" s="29">
        <v>119</v>
      </c>
      <c r="F381" s="30">
        <v>4.8611111111111116</v>
      </c>
      <c r="G381" s="29">
        <v>331</v>
      </c>
      <c r="H381" s="30">
        <v>13.521241830065359</v>
      </c>
      <c r="I381" s="29">
        <v>921</v>
      </c>
      <c r="J381" s="30">
        <v>37.622549019607845</v>
      </c>
      <c r="K381" s="29">
        <v>100</v>
      </c>
      <c r="L381" s="30">
        <v>4.0849673202614376</v>
      </c>
      <c r="M381" s="29">
        <v>0</v>
      </c>
      <c r="N381" s="30">
        <v>0</v>
      </c>
      <c r="O381" s="29">
        <v>418</v>
      </c>
      <c r="P381" s="30">
        <v>17.075163398692812</v>
      </c>
      <c r="Q381" s="29">
        <v>163</v>
      </c>
      <c r="R381" s="30">
        <v>6.6584967320261441</v>
      </c>
      <c r="S381" s="29">
        <v>352</v>
      </c>
      <c r="T381" s="30">
        <v>14.37908496732026</v>
      </c>
      <c r="U381" s="29">
        <v>38</v>
      </c>
      <c r="V381" s="30">
        <v>1.5522875816993464</v>
      </c>
      <c r="W381" s="29">
        <v>2</v>
      </c>
      <c r="X381" s="30">
        <v>8.1699346405228759E-2</v>
      </c>
      <c r="Y381" s="29">
        <v>4</v>
      </c>
      <c r="Z381" s="30">
        <v>0.16339869281045752</v>
      </c>
    </row>
    <row r="382" spans="1:26" s="26" customFormat="1" x14ac:dyDescent="0.25">
      <c r="A382" s="31">
        <v>2020</v>
      </c>
      <c r="B382" s="31">
        <v>2473</v>
      </c>
      <c r="C382" s="31">
        <v>1</v>
      </c>
      <c r="D382" s="32">
        <v>4.0436716538617065E-2</v>
      </c>
      <c r="E382" s="31">
        <v>121</v>
      </c>
      <c r="F382" s="32">
        <v>4.8928427011726647</v>
      </c>
      <c r="G382" s="31">
        <v>312</v>
      </c>
      <c r="H382" s="32">
        <v>12.616255560048526</v>
      </c>
      <c r="I382" s="31">
        <v>951</v>
      </c>
      <c r="J382" s="32">
        <v>38.455317428224831</v>
      </c>
      <c r="K382" s="31">
        <v>122</v>
      </c>
      <c r="L382" s="32">
        <v>4.9332794177112813</v>
      </c>
      <c r="M382" s="31">
        <v>0</v>
      </c>
      <c r="N382" s="32">
        <v>0</v>
      </c>
      <c r="O382" s="31">
        <v>402</v>
      </c>
      <c r="P382" s="32">
        <v>16.25556004852406</v>
      </c>
      <c r="Q382" s="31">
        <v>160</v>
      </c>
      <c r="R382" s="32">
        <v>6.4698746461787309</v>
      </c>
      <c r="S382" s="31">
        <v>365</v>
      </c>
      <c r="T382" s="32">
        <v>14.759401536595229</v>
      </c>
      <c r="U382" s="31">
        <v>24</v>
      </c>
      <c r="V382" s="32">
        <v>0.97048119692680956</v>
      </c>
      <c r="W382" s="31">
        <v>3</v>
      </c>
      <c r="X382" s="32">
        <v>0.1213101496158512</v>
      </c>
      <c r="Y382" s="31">
        <v>12</v>
      </c>
      <c r="Z382" s="32">
        <v>0.48524059846340478</v>
      </c>
    </row>
  </sheetData>
  <mergeCells count="95">
    <mergeCell ref="F66:G66"/>
    <mergeCell ref="H66:I66"/>
    <mergeCell ref="J66:K66"/>
    <mergeCell ref="L66:M66"/>
    <mergeCell ref="A1:Q1"/>
    <mergeCell ref="B66:C66"/>
    <mergeCell ref="A66:A67"/>
    <mergeCell ref="A89:A90"/>
    <mergeCell ref="B89:C89"/>
    <mergeCell ref="D89:E89"/>
    <mergeCell ref="D66:E66"/>
    <mergeCell ref="A112:A113"/>
    <mergeCell ref="B112:C112"/>
    <mergeCell ref="D112:E112"/>
    <mergeCell ref="F112:G112"/>
    <mergeCell ref="H112:I112"/>
    <mergeCell ref="L112:M112"/>
    <mergeCell ref="F89:G89"/>
    <mergeCell ref="H89:I89"/>
    <mergeCell ref="J89:K89"/>
    <mergeCell ref="L89:M89"/>
    <mergeCell ref="J112:K112"/>
    <mergeCell ref="L141:M141"/>
    <mergeCell ref="A166:A167"/>
    <mergeCell ref="B166:B167"/>
    <mergeCell ref="C166:D166"/>
    <mergeCell ref="E166:F166"/>
    <mergeCell ref="G166:H166"/>
    <mergeCell ref="A141:A142"/>
    <mergeCell ref="B141:C141"/>
    <mergeCell ref="D141:E141"/>
    <mergeCell ref="F141:G141"/>
    <mergeCell ref="H141:I141"/>
    <mergeCell ref="J141:K141"/>
    <mergeCell ref="M264:N264"/>
    <mergeCell ref="C232:D232"/>
    <mergeCell ref="E232:F232"/>
    <mergeCell ref="K198:L198"/>
    <mergeCell ref="M198:N198"/>
    <mergeCell ref="C198:D198"/>
    <mergeCell ref="E198:F198"/>
    <mergeCell ref="G198:H198"/>
    <mergeCell ref="I198:J198"/>
    <mergeCell ref="C264:D264"/>
    <mergeCell ref="E264:F264"/>
    <mergeCell ref="G264:H264"/>
    <mergeCell ref="I264:J264"/>
    <mergeCell ref="K264:L264"/>
    <mergeCell ref="A298:A299"/>
    <mergeCell ref="B298:B299"/>
    <mergeCell ref="C298:D298"/>
    <mergeCell ref="E298:F298"/>
    <mergeCell ref="G298:H298"/>
    <mergeCell ref="E376:F376"/>
    <mergeCell ref="G376:H376"/>
    <mergeCell ref="I376:J376"/>
    <mergeCell ref="K376:L376"/>
    <mergeCell ref="A374:A376"/>
    <mergeCell ref="B374:B376"/>
    <mergeCell ref="C374:Z374"/>
    <mergeCell ref="C375:D376"/>
    <mergeCell ref="E375:H375"/>
    <mergeCell ref="I375:L375"/>
    <mergeCell ref="M375:N376"/>
    <mergeCell ref="O375:P376"/>
    <mergeCell ref="Q375:R376"/>
    <mergeCell ref="S375:T376"/>
    <mergeCell ref="U375:V376"/>
    <mergeCell ref="W375:X376"/>
    <mergeCell ref="Y375:Z376"/>
    <mergeCell ref="C197:T197"/>
    <mergeCell ref="A197:A199"/>
    <mergeCell ref="B197:B199"/>
    <mergeCell ref="C231:F231"/>
    <mergeCell ref="B231:B233"/>
    <mergeCell ref="A231:A233"/>
    <mergeCell ref="O198:P198"/>
    <mergeCell ref="Q198:R198"/>
    <mergeCell ref="S198:T198"/>
    <mergeCell ref="C361:H361"/>
    <mergeCell ref="B361:B363"/>
    <mergeCell ref="A361:A363"/>
    <mergeCell ref="C263:N263"/>
    <mergeCell ref="A263:A265"/>
    <mergeCell ref="B263:B265"/>
    <mergeCell ref="C297:H297"/>
    <mergeCell ref="C329:H329"/>
    <mergeCell ref="B329:B331"/>
    <mergeCell ref="A329:A331"/>
    <mergeCell ref="G362:H362"/>
    <mergeCell ref="C362:D362"/>
    <mergeCell ref="E362:F362"/>
    <mergeCell ref="C330:D330"/>
    <mergeCell ref="E330:F330"/>
    <mergeCell ref="G330:H330"/>
  </mergeCells>
  <pageMargins left="0.7" right="0.7" top="0.75" bottom="0.75" header="0.3" footer="0.3"/>
  <pageSetup paperSize="9" orientation="portrait" horizontalDpi="200" verticalDpi="200" r:id="rId1"/>
  <ignoredErrors>
    <ignoredError sqref="B34:L34" numberStoredAsText="1"/>
    <ignoredError sqref="D364:D369 F364:F36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Monica Maria Roman Sánchez</cp:lastModifiedBy>
  <dcterms:created xsi:type="dcterms:W3CDTF">2021-09-29T17:42:26Z</dcterms:created>
  <dcterms:modified xsi:type="dcterms:W3CDTF">2021-09-30T22:23:26Z</dcterms:modified>
</cp:coreProperties>
</file>