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Usuario_43494202\Documents\Cierre a Marzo\"/>
    </mc:Choice>
  </mc:AlternateContent>
  <xr:revisionPtr revIDLastSave="0" documentId="8_{8C9C1AC3-A628-4C58-97EC-9435147B0B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TO PUBLICO SOCIAL" sheetId="1" r:id="rId1"/>
  </sheets>
  <definedNames>
    <definedName name="_xlnm._FilterDatabase" localSheetId="0" hidden="1">'GTO PUBLICO SOCIAL'!$A$1:$E$2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1" i="1" l="1"/>
</calcChain>
</file>

<file path=xl/sharedStrings.xml><?xml version="1.0" encoding="utf-8"?>
<sst xmlns="http://schemas.openxmlformats.org/spreadsheetml/2006/main" count="25" uniqueCount="25">
  <si>
    <t>PROYECTO DE INVERSION</t>
  </si>
  <si>
    <t>PROGRAMACIÓN DE GASTOS INICIAL</t>
  </si>
  <si>
    <t>PROGRAMACIÓN DE GASTOS DEFINITIVA</t>
  </si>
  <si>
    <t xml:space="preserve"> % EJECUCION (EJEC/PROG) </t>
  </si>
  <si>
    <t>ATENCION A CURSO DE VIDA Y GRUPOS DIFERENCIALES PARA AVANZAR CON EQUIDAD</t>
  </si>
  <si>
    <t>COMUNICACION PUBLICA: DERECHO Y DEBER</t>
  </si>
  <si>
    <t>CONSTRUCCION DEL CAMINO HACIA LA PAZ</t>
  </si>
  <si>
    <t>CONVIVENCIA, JUSTICIA Y SEGURIDAD</t>
  </si>
  <si>
    <t>CULTURA PARA FORTALECER LA IDENTIDAD</t>
  </si>
  <si>
    <t>DEPORTE Y RECREACION PARA LA INCLUSION</t>
  </si>
  <si>
    <t>DESARROLLO METROPOLITANO E INTEGRACION REGIONAL</t>
  </si>
  <si>
    <t>DESARROLLO SOCIAL Y COMUNITARIO</t>
  </si>
  <si>
    <t>DESARROLLO Y ORDENAMIENTO TERRITORIAL PARA EL EQUILIBRIO MUNICIPAL</t>
  </si>
  <si>
    <t>EDUCACION PARA ALCANZAR LA EQUIDAD</t>
  </si>
  <si>
    <t>EQUIPAMIENTOS PARA LA INCLUSION</t>
  </si>
  <si>
    <t>FORTALECIMIENTO INSTITUCIONAL Y BUEN GOBIERNO PARA LA GOBERNANZA DEMOCRATICA</t>
  </si>
  <si>
    <t>GESTION AMBIENTAL SOSTENIBLE</t>
  </si>
  <si>
    <t>MOVILIDAD SOSTENIBLE Y TRANSPORTE CON EQUIDAD</t>
  </si>
  <si>
    <t>PREVENCION Y ATENCION DE RIESGOS DE DESASTRES</t>
  </si>
  <si>
    <t>SALUD PARA CERRAR BRECHAS</t>
  </si>
  <si>
    <t>SERVICIOS PUBLICOS DOMICILIARIOS</t>
  </si>
  <si>
    <t>VIVIENDA Y HABITAT SOSTENIBLE</t>
  </si>
  <si>
    <t>TOTAL</t>
  </si>
  <si>
    <t>PLAN DE GASTO PUBLICO SOCIAL MARZO 31 DE 2019 - MUNICIPIO DE ITAGUI</t>
  </si>
  <si>
    <t>EJECUCION DEL GASTO A MARZO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</si>
</sst>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3" fontId="7" fillId="0" borderId="6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</cellXfs>
  <cellStyles count="3">
    <cellStyle name="Millares [0]" xfId="1" builtinId="6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zoomScaleNormal="100" workbookViewId="0">
      <pane ySplit="1" topLeftCell="A2" activePane="bottomLeft" state="frozen"/>
      <selection pane="bottomLeft" activeCell="H21" sqref="H21"/>
    </sheetView>
  </sheetViews>
  <sheetFormatPr baseColWidth="10" defaultRowHeight="12" x14ac:dyDescent="0.25"/>
  <cols>
    <col min="1" max="1" width="53.42578125" style="1" customWidth="1"/>
    <col min="2" max="2" width="20.140625" style="1" customWidth="1"/>
    <col min="3" max="3" width="18.28515625" style="1" customWidth="1"/>
    <col min="4" max="4" width="18.5703125" style="1" customWidth="1"/>
    <col min="5" max="5" width="15" style="1" customWidth="1"/>
    <col min="6" max="16384" width="11.42578125" style="1"/>
  </cols>
  <sheetData>
    <row r="1" spans="1:5" ht="30.75" customHeight="1" x14ac:dyDescent="0.25">
      <c r="A1" s="15" t="s">
        <v>23</v>
      </c>
      <c r="B1" s="16"/>
      <c r="C1" s="16"/>
      <c r="D1" s="16"/>
      <c r="E1" s="17"/>
    </row>
    <row r="2" spans="1:5" s="18" customFormat="1" ht="47.25" customHeight="1" x14ac:dyDescent="0.25">
      <c r="A2" s="8" t="s">
        <v>0</v>
      </c>
      <c r="B2" s="7" t="s">
        <v>1</v>
      </c>
      <c r="C2" s="7" t="s">
        <v>2</v>
      </c>
      <c r="D2" s="7" t="s">
        <v>24</v>
      </c>
      <c r="E2" s="9" t="s">
        <v>3</v>
      </c>
    </row>
    <row r="3" spans="1:5" s="6" customFormat="1" ht="30" x14ac:dyDescent="0.25">
      <c r="A3" s="10" t="s">
        <v>4</v>
      </c>
      <c r="B3" s="19">
        <v>8299240900</v>
      </c>
      <c r="C3" s="19">
        <v>11512745405.110001</v>
      </c>
      <c r="D3" s="19">
        <v>10159688194</v>
      </c>
      <c r="E3" s="12">
        <f>ROUND(((D3/C3)*100),2)</f>
        <v>88.25</v>
      </c>
    </row>
    <row r="4" spans="1:5" s="6" customFormat="1" ht="15" x14ac:dyDescent="0.25">
      <c r="A4" s="10" t="s">
        <v>5</v>
      </c>
      <c r="B4" s="19">
        <v>2800000000</v>
      </c>
      <c r="C4" s="19">
        <v>2800000000</v>
      </c>
      <c r="D4" s="19">
        <v>2518450000</v>
      </c>
      <c r="E4" s="12">
        <f t="shared" ref="E4:E20" si="0">ROUND(((D4/C4)*100),2)</f>
        <v>89.94</v>
      </c>
    </row>
    <row r="5" spans="1:5" s="6" customFormat="1" ht="15" x14ac:dyDescent="0.25">
      <c r="A5" s="10" t="s">
        <v>6</v>
      </c>
      <c r="B5" s="19">
        <v>18000000</v>
      </c>
      <c r="C5" s="19">
        <v>58000000</v>
      </c>
      <c r="D5" s="19">
        <v>9555444</v>
      </c>
      <c r="E5" s="12">
        <f t="shared" si="0"/>
        <v>16.47</v>
      </c>
    </row>
    <row r="6" spans="1:5" s="6" customFormat="1" ht="15" x14ac:dyDescent="0.25">
      <c r="A6" s="10" t="s">
        <v>7</v>
      </c>
      <c r="B6" s="19">
        <v>5543502913</v>
      </c>
      <c r="C6" s="19">
        <v>5834132940.2700005</v>
      </c>
      <c r="D6" s="19">
        <v>4307588801</v>
      </c>
      <c r="E6" s="12">
        <f t="shared" si="0"/>
        <v>73.83</v>
      </c>
    </row>
    <row r="7" spans="1:5" s="6" customFormat="1" ht="15" x14ac:dyDescent="0.25">
      <c r="A7" s="10" t="s">
        <v>8</v>
      </c>
      <c r="B7" s="19">
        <v>4274376400</v>
      </c>
      <c r="C7" s="19">
        <v>5261726469.0100002</v>
      </c>
      <c r="D7" s="19">
        <v>2983901817</v>
      </c>
      <c r="E7" s="12">
        <f t="shared" si="0"/>
        <v>56.71</v>
      </c>
    </row>
    <row r="8" spans="1:5" s="6" customFormat="1" ht="15" x14ac:dyDescent="0.25">
      <c r="A8" s="10" t="s">
        <v>9</v>
      </c>
      <c r="B8" s="19">
        <v>10236846292</v>
      </c>
      <c r="C8" s="19">
        <v>11133777860.23</v>
      </c>
      <c r="D8" s="19">
        <v>3254056418</v>
      </c>
      <c r="E8" s="12">
        <f t="shared" si="0"/>
        <v>29.23</v>
      </c>
    </row>
    <row r="9" spans="1:5" s="6" customFormat="1" ht="15" x14ac:dyDescent="0.25">
      <c r="A9" s="10" t="s">
        <v>10</v>
      </c>
      <c r="B9" s="19">
        <v>17487777500</v>
      </c>
      <c r="C9" s="19">
        <v>17487777500</v>
      </c>
      <c r="D9" s="19">
        <v>5857952526</v>
      </c>
      <c r="E9" s="12">
        <f t="shared" si="0"/>
        <v>33.5</v>
      </c>
    </row>
    <row r="10" spans="1:5" s="6" customFormat="1" ht="15" x14ac:dyDescent="0.25">
      <c r="A10" s="10" t="s">
        <v>11</v>
      </c>
      <c r="B10" s="19">
        <v>1200000000</v>
      </c>
      <c r="C10" s="19">
        <v>450000000</v>
      </c>
      <c r="D10" s="19">
        <v>450000000</v>
      </c>
      <c r="E10" s="12">
        <f t="shared" si="0"/>
        <v>100</v>
      </c>
    </row>
    <row r="11" spans="1:5" s="6" customFormat="1" ht="30" x14ac:dyDescent="0.25">
      <c r="A11" s="10" t="s">
        <v>12</v>
      </c>
      <c r="B11" s="19">
        <v>400000000</v>
      </c>
      <c r="C11" s="19">
        <v>180000000</v>
      </c>
      <c r="D11" s="19">
        <v>76500000</v>
      </c>
      <c r="E11" s="12">
        <f t="shared" si="0"/>
        <v>42.5</v>
      </c>
    </row>
    <row r="12" spans="1:5" s="6" customFormat="1" ht="15" x14ac:dyDescent="0.25">
      <c r="A12" s="10" t="s">
        <v>13</v>
      </c>
      <c r="B12" s="19">
        <v>90154494401</v>
      </c>
      <c r="C12" s="19">
        <v>95288304065.440002</v>
      </c>
      <c r="D12" s="19">
        <v>41128797929</v>
      </c>
      <c r="E12" s="12">
        <f t="shared" si="0"/>
        <v>43.16</v>
      </c>
    </row>
    <row r="13" spans="1:5" s="6" customFormat="1" ht="15" x14ac:dyDescent="0.25">
      <c r="A13" s="10" t="s">
        <v>14</v>
      </c>
      <c r="B13" s="19">
        <v>22245710000</v>
      </c>
      <c r="C13" s="19">
        <v>29166816019.860001</v>
      </c>
      <c r="D13" s="19">
        <v>28239161164</v>
      </c>
      <c r="E13" s="12">
        <f t="shared" si="0"/>
        <v>96.82</v>
      </c>
    </row>
    <row r="14" spans="1:5" s="6" customFormat="1" ht="30" x14ac:dyDescent="0.25">
      <c r="A14" s="10" t="s">
        <v>15</v>
      </c>
      <c r="B14" s="19">
        <v>13989276324</v>
      </c>
      <c r="C14" s="19">
        <v>22255922943.869999</v>
      </c>
      <c r="D14" s="19">
        <v>16104860361</v>
      </c>
      <c r="E14" s="12">
        <f t="shared" si="0"/>
        <v>72.36</v>
      </c>
    </row>
    <row r="15" spans="1:5" s="6" customFormat="1" ht="15" x14ac:dyDescent="0.25">
      <c r="A15" s="10" t="s">
        <v>16</v>
      </c>
      <c r="B15" s="19">
        <v>7929498882</v>
      </c>
      <c r="C15" s="19">
        <v>4741296511.1599998</v>
      </c>
      <c r="D15" s="19">
        <v>286561034</v>
      </c>
      <c r="E15" s="12">
        <f t="shared" si="0"/>
        <v>6.04</v>
      </c>
    </row>
    <row r="16" spans="1:5" s="6" customFormat="1" ht="15" x14ac:dyDescent="0.25">
      <c r="A16" s="10" t="s">
        <v>17</v>
      </c>
      <c r="B16" s="19">
        <v>36044500000</v>
      </c>
      <c r="C16" s="19">
        <v>61449219012.720001</v>
      </c>
      <c r="D16" s="19">
        <v>32546427916</v>
      </c>
      <c r="E16" s="12">
        <f t="shared" si="0"/>
        <v>52.96</v>
      </c>
    </row>
    <row r="17" spans="1:5" s="6" customFormat="1" ht="15" x14ac:dyDescent="0.25">
      <c r="A17" s="10" t="s">
        <v>18</v>
      </c>
      <c r="B17" s="19">
        <v>1480000000</v>
      </c>
      <c r="C17" s="19">
        <v>3482240734.54</v>
      </c>
      <c r="D17" s="19">
        <v>1140952000</v>
      </c>
      <c r="E17" s="12">
        <f t="shared" si="0"/>
        <v>32.76</v>
      </c>
    </row>
    <row r="18" spans="1:5" s="6" customFormat="1" ht="15" x14ac:dyDescent="0.25">
      <c r="A18" s="10" t="s">
        <v>19</v>
      </c>
      <c r="B18" s="19">
        <v>52022598700</v>
      </c>
      <c r="C18" s="19">
        <v>55275782298.650002</v>
      </c>
      <c r="D18" s="19">
        <v>19483244823</v>
      </c>
      <c r="E18" s="12">
        <f t="shared" si="0"/>
        <v>35.25</v>
      </c>
    </row>
    <row r="19" spans="1:5" s="6" customFormat="1" ht="15" x14ac:dyDescent="0.25">
      <c r="A19" s="10" t="s">
        <v>20</v>
      </c>
      <c r="B19" s="19">
        <v>28605756164</v>
      </c>
      <c r="C19" s="19">
        <v>35523111090.400002</v>
      </c>
      <c r="D19" s="19">
        <v>7194072103</v>
      </c>
      <c r="E19" s="12">
        <f t="shared" si="0"/>
        <v>20.25</v>
      </c>
    </row>
    <row r="20" spans="1:5" s="6" customFormat="1" ht="15" x14ac:dyDescent="0.25">
      <c r="A20" s="10" t="s">
        <v>21</v>
      </c>
      <c r="B20" s="19">
        <v>3835517000</v>
      </c>
      <c r="C20" s="19">
        <v>3875473055</v>
      </c>
      <c r="D20" s="19">
        <v>2337833450</v>
      </c>
      <c r="E20" s="12">
        <f t="shared" si="0"/>
        <v>60.32</v>
      </c>
    </row>
    <row r="21" spans="1:5" s="3" customFormat="1" ht="16.5" thickBot="1" x14ac:dyDescent="0.3">
      <c r="A21" s="11" t="s">
        <v>22</v>
      </c>
      <c r="B21" s="13">
        <f>SUM(B3:B20)</f>
        <v>306567095476</v>
      </c>
      <c r="C21" s="13">
        <f t="shared" ref="C21:D21" si="1">SUM(C3:C20)</f>
        <v>365776325906.26001</v>
      </c>
      <c r="D21" s="13">
        <f t="shared" si="1"/>
        <v>178079603980</v>
      </c>
      <c r="E21" s="14">
        <f>ROUND(((D21/C21)*100),2)</f>
        <v>48.69</v>
      </c>
    </row>
    <row r="22" spans="1:5" s="2" customFormat="1" ht="15" x14ac:dyDescent="0.25">
      <c r="E22" s="4"/>
    </row>
    <row r="23" spans="1:5" s="2" customFormat="1" ht="15" x14ac:dyDescent="0.25">
      <c r="E23" s="4"/>
    </row>
    <row r="24" spans="1:5" s="2" customFormat="1" ht="15" x14ac:dyDescent="0.25"/>
    <row r="25" spans="1:5" s="2" customFormat="1" ht="15" x14ac:dyDescent="0.25"/>
    <row r="26" spans="1:5" s="2" customFormat="1" ht="15" x14ac:dyDescent="0.25"/>
    <row r="27" spans="1:5" s="2" customFormat="1" ht="15" x14ac:dyDescent="0.25"/>
    <row r="28" spans="1:5" s="2" customFormat="1" ht="15" x14ac:dyDescent="0.25"/>
    <row r="86" spans="6:8" x14ac:dyDescent="0.25">
      <c r="F86" s="5" t="e">
        <v>#REF!</v>
      </c>
      <c r="G86" s="5" t="e">
        <v>#REF!</v>
      </c>
      <c r="H86" s="5" t="e">
        <v>#REF!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PUBLICO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Yepes Suarez</dc:creator>
  <cp:lastModifiedBy>Maria Isabel Ramirez Giraldo</cp:lastModifiedBy>
  <dcterms:created xsi:type="dcterms:W3CDTF">2018-04-09T19:35:00Z</dcterms:created>
  <dcterms:modified xsi:type="dcterms:W3CDTF">2019-06-05T13:11:18Z</dcterms:modified>
</cp:coreProperties>
</file>