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8_{D27EEBFE-BFBE-49F7-BA2E-50B2626E24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GRESOS 2024" sheetId="1" r:id="rId1"/>
  </sheets>
  <definedNames>
    <definedName name="_xlnm._FilterDatabase" localSheetId="0" hidden="1">'INGRESOS 2024'!$A$11:$U$144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3" i="1" l="1"/>
  <c r="T143" i="1" s="1"/>
  <c r="N142" i="1"/>
  <c r="T142" i="1" s="1"/>
  <c r="N141" i="1"/>
  <c r="T141" i="1" s="1"/>
  <c r="N140" i="1"/>
  <c r="T140" i="1" s="1"/>
  <c r="N139" i="1"/>
  <c r="T139" i="1" s="1"/>
  <c r="N138" i="1"/>
  <c r="T138" i="1" s="1"/>
  <c r="N137" i="1"/>
  <c r="T137" i="1" s="1"/>
  <c r="N136" i="1"/>
  <c r="T136" i="1" s="1"/>
  <c r="N135" i="1"/>
  <c r="T135" i="1" s="1"/>
  <c r="N134" i="1"/>
  <c r="T134" i="1" s="1"/>
  <c r="N133" i="1"/>
  <c r="T133" i="1" s="1"/>
  <c r="N132" i="1"/>
  <c r="T132" i="1" s="1"/>
  <c r="N131" i="1"/>
  <c r="T131" i="1" s="1"/>
  <c r="N130" i="1"/>
  <c r="T130" i="1" s="1"/>
  <c r="N129" i="1"/>
  <c r="T129" i="1" s="1"/>
  <c r="N128" i="1"/>
  <c r="T128" i="1" s="1"/>
  <c r="N127" i="1"/>
  <c r="T127" i="1" s="1"/>
  <c r="N126" i="1"/>
  <c r="T126" i="1" s="1"/>
  <c r="N125" i="1"/>
  <c r="T125" i="1" s="1"/>
  <c r="N124" i="1"/>
  <c r="T124" i="1" s="1"/>
  <c r="N123" i="1"/>
  <c r="T123" i="1" s="1"/>
  <c r="N122" i="1"/>
  <c r="T122" i="1" s="1"/>
  <c r="N121" i="1"/>
  <c r="T121" i="1" s="1"/>
  <c r="N120" i="1"/>
  <c r="T120" i="1" s="1"/>
  <c r="N119" i="1"/>
  <c r="T119" i="1" s="1"/>
  <c r="N118" i="1"/>
  <c r="T118" i="1" s="1"/>
  <c r="N117" i="1"/>
  <c r="T117" i="1" s="1"/>
  <c r="N116" i="1"/>
  <c r="T116" i="1" s="1"/>
  <c r="N115" i="1"/>
  <c r="T115" i="1" s="1"/>
  <c r="N114" i="1"/>
  <c r="T114" i="1" s="1"/>
  <c r="N113" i="1"/>
  <c r="T113" i="1" s="1"/>
  <c r="N112" i="1"/>
  <c r="T112" i="1" s="1"/>
  <c r="N111" i="1"/>
  <c r="T111" i="1" s="1"/>
  <c r="N110" i="1"/>
  <c r="T110" i="1" s="1"/>
  <c r="N109" i="1"/>
  <c r="T109" i="1" s="1"/>
  <c r="N108" i="1"/>
  <c r="T108" i="1" s="1"/>
  <c r="N107" i="1"/>
  <c r="T107" i="1" s="1"/>
  <c r="N106" i="1"/>
  <c r="T106" i="1" s="1"/>
  <c r="N105" i="1"/>
  <c r="T105" i="1" s="1"/>
  <c r="N104" i="1"/>
  <c r="T104" i="1" s="1"/>
  <c r="N103" i="1"/>
  <c r="T103" i="1" s="1"/>
  <c r="N102" i="1"/>
  <c r="T102" i="1" s="1"/>
  <c r="N101" i="1"/>
  <c r="T101" i="1" s="1"/>
  <c r="N100" i="1"/>
  <c r="T100" i="1" s="1"/>
  <c r="N99" i="1"/>
  <c r="T99" i="1" s="1"/>
  <c r="N98" i="1"/>
  <c r="T98" i="1" s="1"/>
  <c r="N97" i="1"/>
  <c r="T97" i="1" s="1"/>
  <c r="N96" i="1"/>
  <c r="T96" i="1" s="1"/>
  <c r="N95" i="1"/>
  <c r="T95" i="1" s="1"/>
  <c r="N94" i="1"/>
  <c r="T94" i="1" s="1"/>
  <c r="N93" i="1"/>
  <c r="T93" i="1" s="1"/>
  <c r="N92" i="1"/>
  <c r="T92" i="1" s="1"/>
  <c r="N91" i="1"/>
  <c r="T91" i="1" s="1"/>
  <c r="N90" i="1"/>
  <c r="T90" i="1" s="1"/>
  <c r="N89" i="1"/>
  <c r="T89" i="1" s="1"/>
  <c r="N88" i="1"/>
  <c r="T88" i="1" s="1"/>
  <c r="N87" i="1"/>
  <c r="T87" i="1" s="1"/>
  <c r="N86" i="1"/>
  <c r="T86" i="1" s="1"/>
  <c r="N85" i="1"/>
  <c r="T85" i="1" s="1"/>
  <c r="N84" i="1"/>
  <c r="T84" i="1" s="1"/>
  <c r="N83" i="1"/>
  <c r="T83" i="1" s="1"/>
  <c r="N82" i="1"/>
  <c r="T82" i="1" s="1"/>
  <c r="N81" i="1"/>
  <c r="T81" i="1" s="1"/>
  <c r="N80" i="1"/>
  <c r="T80" i="1" s="1"/>
  <c r="N79" i="1"/>
  <c r="T79" i="1" s="1"/>
  <c r="N78" i="1"/>
  <c r="T78" i="1" s="1"/>
  <c r="N77" i="1"/>
  <c r="T77" i="1" s="1"/>
  <c r="N76" i="1"/>
  <c r="T76" i="1" s="1"/>
  <c r="N75" i="1"/>
  <c r="T75" i="1" s="1"/>
  <c r="N74" i="1"/>
  <c r="T74" i="1" s="1"/>
  <c r="N73" i="1"/>
  <c r="T73" i="1" s="1"/>
  <c r="N72" i="1"/>
  <c r="T72" i="1" s="1"/>
  <c r="N71" i="1"/>
  <c r="T71" i="1" s="1"/>
  <c r="N70" i="1"/>
  <c r="T70" i="1" s="1"/>
  <c r="N69" i="1"/>
  <c r="T69" i="1" s="1"/>
  <c r="N68" i="1"/>
  <c r="T68" i="1" s="1"/>
  <c r="N67" i="1"/>
  <c r="T67" i="1" s="1"/>
  <c r="N66" i="1"/>
  <c r="T66" i="1" s="1"/>
  <c r="N65" i="1"/>
  <c r="T65" i="1" s="1"/>
  <c r="N64" i="1"/>
  <c r="T64" i="1" s="1"/>
  <c r="N63" i="1"/>
  <c r="T63" i="1" s="1"/>
  <c r="N62" i="1"/>
  <c r="T62" i="1" s="1"/>
  <c r="N61" i="1"/>
  <c r="T61" i="1" s="1"/>
  <c r="N60" i="1"/>
  <c r="T60" i="1" s="1"/>
  <c r="N59" i="1"/>
  <c r="T59" i="1" s="1"/>
  <c r="N58" i="1"/>
  <c r="T58" i="1" s="1"/>
  <c r="N57" i="1"/>
  <c r="T57" i="1" s="1"/>
  <c r="N56" i="1"/>
  <c r="T56" i="1" s="1"/>
  <c r="N55" i="1"/>
  <c r="T55" i="1" s="1"/>
  <c r="N54" i="1"/>
  <c r="T54" i="1" s="1"/>
  <c r="N53" i="1"/>
  <c r="T53" i="1" s="1"/>
  <c r="N52" i="1"/>
  <c r="T52" i="1" s="1"/>
  <c r="N51" i="1"/>
  <c r="T51" i="1" s="1"/>
  <c r="N50" i="1"/>
  <c r="T50" i="1" s="1"/>
  <c r="N49" i="1"/>
  <c r="T49" i="1" s="1"/>
  <c r="N48" i="1"/>
  <c r="T48" i="1" s="1"/>
  <c r="N47" i="1"/>
  <c r="T47" i="1" s="1"/>
  <c r="N46" i="1"/>
  <c r="T46" i="1" s="1"/>
  <c r="N45" i="1"/>
  <c r="T45" i="1" s="1"/>
  <c r="N44" i="1"/>
  <c r="T44" i="1" s="1"/>
  <c r="N43" i="1"/>
  <c r="T43" i="1" s="1"/>
  <c r="N42" i="1"/>
  <c r="T42" i="1" s="1"/>
  <c r="N41" i="1"/>
  <c r="T41" i="1" s="1"/>
  <c r="N40" i="1"/>
  <c r="T40" i="1" s="1"/>
  <c r="N39" i="1"/>
  <c r="T39" i="1" s="1"/>
  <c r="N38" i="1"/>
  <c r="T38" i="1" s="1"/>
  <c r="N37" i="1"/>
  <c r="T37" i="1" s="1"/>
  <c r="N36" i="1"/>
  <c r="T36" i="1" s="1"/>
  <c r="N35" i="1"/>
  <c r="T35" i="1" s="1"/>
  <c r="T34" i="1"/>
  <c r="N34" i="1"/>
  <c r="N33" i="1"/>
  <c r="T33" i="1" s="1"/>
  <c r="N32" i="1"/>
  <c r="T32" i="1" s="1"/>
  <c r="N31" i="1"/>
  <c r="T31" i="1" s="1"/>
  <c r="N30" i="1"/>
  <c r="T30" i="1" s="1"/>
  <c r="N29" i="1"/>
  <c r="T29" i="1" s="1"/>
  <c r="N28" i="1"/>
  <c r="T28" i="1" s="1"/>
  <c r="N27" i="1"/>
  <c r="T27" i="1" s="1"/>
  <c r="N26" i="1"/>
  <c r="T26" i="1" s="1"/>
  <c r="N25" i="1"/>
  <c r="T25" i="1" s="1"/>
  <c r="N24" i="1"/>
  <c r="T24" i="1" s="1"/>
  <c r="N23" i="1"/>
  <c r="T23" i="1" s="1"/>
  <c r="N22" i="1"/>
  <c r="T22" i="1" s="1"/>
  <c r="N21" i="1"/>
  <c r="T21" i="1" s="1"/>
  <c r="N20" i="1"/>
  <c r="T20" i="1" s="1"/>
  <c r="N19" i="1"/>
  <c r="T19" i="1" s="1"/>
  <c r="N18" i="1"/>
  <c r="T18" i="1" s="1"/>
  <c r="N17" i="1"/>
  <c r="T17" i="1" s="1"/>
  <c r="N16" i="1"/>
  <c r="T16" i="1" s="1"/>
  <c r="N15" i="1"/>
  <c r="T15" i="1" s="1"/>
  <c r="T14" i="1"/>
  <c r="N14" i="1"/>
  <c r="N13" i="1"/>
  <c r="T13" i="1" s="1"/>
  <c r="N12" i="1"/>
  <c r="N144" i="1" l="1"/>
  <c r="T12" i="1"/>
  <c r="T144" i="1" s="1"/>
</calcChain>
</file>

<file path=xl/sharedStrings.xml><?xml version="1.0" encoding="utf-8"?>
<sst xmlns="http://schemas.openxmlformats.org/spreadsheetml/2006/main" count="294" uniqueCount="290">
  <si>
    <t>MUNICIPIO DE ITAGÜÍ</t>
  </si>
  <si>
    <t>Fecha Actual :  martes, 09 enero 2024</t>
  </si>
  <si>
    <t>INFORME DE EJECUCIÓN DEL PRESUPUESTO DE INGRESOS
SECRETARIA DE HACIENDA MUNICIPAL
AREA DE PRESUPUESTO</t>
  </si>
  <si>
    <t>Página 1/1</t>
  </si>
  <si>
    <t>MES REPORTADO</t>
  </si>
  <si>
    <t>VIGENCIA FISCAL</t>
  </si>
  <si>
    <t>Presupuesto</t>
  </si>
  <si>
    <t xml:space="preserve">Recaudos
</t>
  </si>
  <si>
    <t>Modificaciones</t>
  </si>
  <si>
    <t>Traslados</t>
  </si>
  <si>
    <t>Rubro</t>
  </si>
  <si>
    <t>Denominacion del Numeral Rentistico</t>
  </si>
  <si>
    <t>Inicial</t>
  </si>
  <si>
    <t>Adicion</t>
  </si>
  <si>
    <t>Reduccion</t>
  </si>
  <si>
    <t>Definitivo</t>
  </si>
  <si>
    <t xml:space="preserve">Meses 
Anteriores
</t>
  </si>
  <si>
    <t>Del
Mes</t>
  </si>
  <si>
    <t xml:space="preserve">Total
</t>
  </si>
  <si>
    <t>% Ejec.</t>
  </si>
  <si>
    <t>Saldo de Apropiacion</t>
  </si>
  <si>
    <t>1.1.01.01.014.02.01-33</t>
  </si>
  <si>
    <t>SOBRETASA AMBIENTAL - RURAL | IPU CORANTIOQUIA</t>
  </si>
  <si>
    <t>1.1.01.01.200.01.01-01</t>
  </si>
  <si>
    <t>IMPUESTO PREDIAL UNIFICADO - URBANO | IPU MUNICIPIO</t>
  </si>
  <si>
    <t>1.1.01.01.200.01.02-01</t>
  </si>
  <si>
    <t>IMPUESTO PREDIAL UNIFICADO - URBANO (VIGENCIA ANTERIOR) | GESTION TRIBUTARIA Y RECUPERACION IMPUESTO PREDIAL UNIFICADO</t>
  </si>
  <si>
    <t>1.1.01.01.200.02.01-01</t>
  </si>
  <si>
    <t>IMPUESTO PREDIAL UNIFICADO - RURAL | IPU MUNICIPIO</t>
  </si>
  <si>
    <t>1.1.01.01.200.02.02-01</t>
  </si>
  <si>
    <t>IMPUESTO PREDIAL UNIFICADO - RURAL (VIGENCIA ANTERIOR) | GESTION TRIBUTARIA Y RECUPERACION IMPUESTO PREDIAL UNIFICADO</t>
  </si>
  <si>
    <t>1.1.01.01.201.01-32</t>
  </si>
  <si>
    <t>SOBRETASA AMBIENTAL ÁREAS METROPOLITANAS (AREA METROPOLITANA) | IPU AREA METROPOLITANA</t>
  </si>
  <si>
    <t>1.1.01.02.109.01-01</t>
  </si>
  <si>
    <t>SOBRETASA A LA GASOLINA</t>
  </si>
  <si>
    <t>1.1.01.02.109.02-01</t>
  </si>
  <si>
    <t>SOBRETASA A LA GASOLINA S.S.F</t>
  </si>
  <si>
    <t>1.1.01.02.200.01.01-01</t>
  </si>
  <si>
    <t>IMPUESTO DE INDUSTRIA Y COMERCIO - SOBRE ACTIVIDADES COMERCIALES | INDUSTRIA Y COMERCIO VIGENCIA ACTUAL</t>
  </si>
  <si>
    <t>1.1.01.02.200.01.02-01</t>
  </si>
  <si>
    <t>IMPUESTO DE INDUSTRIA Y COMERCIO - SOBRE ACTIVIDADES COMERCIALES | INDUSTRIA Y COMERCIO POR CONTRATOS</t>
  </si>
  <si>
    <t>1.1.01.02.200.01.03-01</t>
  </si>
  <si>
    <t>IMPUESTO DE INDUSTRIA Y COMERCIO - SOBRE ACTIVIDADES COMERCIALES | ANTICIPO INDUSTRIA Y COMERCIO</t>
  </si>
  <si>
    <t>1.1.01.02.200.01.04-01</t>
  </si>
  <si>
    <t>IMPUESTO DE INDUSTRIA Y COMERCIO - SOBRE ACTIVIDADES COMERCIALES (VIGENCIA ANTERIOR) | GESTION TRIBUTARIA Y RECUPERACION IMPUESTO DE INDUSTRIA Y COMERCIO</t>
  </si>
  <si>
    <t>1.1.01.02.200.01.05-01</t>
  </si>
  <si>
    <t>IMPUESTO DE INDUSTRIA Y COMERCIO - SOBRE ACTIVIDADES COMERCIALES | INDUSTRIA Y COMERCIO VIGENCIA ACTUAL REGIMEN SIMPLE</t>
  </si>
  <si>
    <t>1.1.01.02.200.02.01-01</t>
  </si>
  <si>
    <t>IMPUESTO DE INDUSTRIA Y COMERCIO - SOBRE ACTIVIDADES INDUSTRIALES| INDUSTRIA Y COMERCIO VIGENCIA ACTUAL</t>
  </si>
  <si>
    <t>1.1.01.02.200.02.02-01</t>
  </si>
  <si>
    <t>IMPUESTO DE INDUSTRIA Y COMERCIO - SOBRE ACTIVIDADES INDUSTRIALES | INDUSTRIA Y COMERCIO POR CONTRATOS</t>
  </si>
  <si>
    <t>1.1.01.02.200.02.03-01</t>
  </si>
  <si>
    <t>IMPUESTO DE INDUSTRIA Y COMERCIO - SOBRE ACTIVIDADES INDUSTRIALES | ANTICIPO INDUSTRIA Y COMERCIO</t>
  </si>
  <si>
    <t>1.1.01.02.200.02.04-01</t>
  </si>
  <si>
    <t>IMPUESTO DE INDUSTRIA Y COMERCIO - SOBRE ACTIVIDADES INDUSTRIALES (VIGENCIA ANTERIOR) | GESTION TRIBUTARIA Y RECUPERACION IMPUESTO DE INDUSTRIA Y COMERCIO</t>
  </si>
  <si>
    <t>1.1.01.02.200.02.05-01</t>
  </si>
  <si>
    <t>IMPUESTO DE INDUSTRIA Y COMERCIO - SOBRE ACTIVIDADES INDUSTRIALES| INDUSTRIA Y COMERCIO VIGENCIA ACTUAL REGIMEN SIMPLE</t>
  </si>
  <si>
    <t>1.1.01.02.200.03.01-01</t>
  </si>
  <si>
    <t>IMPUESTO DE INDUSTRIA Y COMERCIO - SOBRE ACTIVIDADES DE SERVICIOS | INDUSTRIA Y COMERCIO VIGENCIA ACTUAL</t>
  </si>
  <si>
    <t>1.1.01.02.200.03.02-01</t>
  </si>
  <si>
    <t>IMPUESTO DE INDUSTRIA Y COMERCIO - SOBRE ACTIVIDADES DE SERVICIOS | INDUSTRIA Y COMERCIO POR CONTRATOS</t>
  </si>
  <si>
    <t>1.1.01.02.200.03.03-01</t>
  </si>
  <si>
    <t>IMPUESTO DE INDUSTRIA Y COMERCIO - SOBRE ACTIVIDADES DE SERVICIOS | ANTICIPO INDUSTRIA Y COMERCIO</t>
  </si>
  <si>
    <t>1.1.01.02.200.03.04-01</t>
  </si>
  <si>
    <t>IMPUESTO DE INDUSTRIA Y COMERCIO - SOBRE ACTIVIDADES DE SERVICIOS (VIGENCIA ANTERIOR) | GESTION TRIBUTARIA Y RECUPERACION IMPUESTO DE INDUSTRIA Y COMERCIO</t>
  </si>
  <si>
    <t>1.1.01.02.200.03.05-01</t>
  </si>
  <si>
    <t>IMPUESTO DE INDUSTRIA Y COMERCIO - SOBRE ACTIVIDADES DE SERVICIOS| INDUSTRIA Y COMERCIO VIGENCIA ACTUAL REGIMEN SIMPLE</t>
  </si>
  <si>
    <t>1.1.01.02.201.01-01</t>
  </si>
  <si>
    <t>IMPUESTO COMPLEMENTARIO DE AVISOS Y TABLEROS | AVISOS Y TABLEROS VIGENCIA ACTUAL</t>
  </si>
  <si>
    <t>1.1.01.02.201.02-01</t>
  </si>
  <si>
    <t>IMPUESTO COMPLEMENTARIO DE AVISOS Y TABLEROS (VIGENCIA ANTERIOR) | GESTION TRIBUTARIA Y RECUPERACION IMPUESTO DE AVISOS Y TABLEROS</t>
  </si>
  <si>
    <t>1.1.01.02.202.01-01</t>
  </si>
  <si>
    <t>IMPUESTO A LA PUBLICIDAD EXTERIOR VISUAL | PUBLICIDAD EXTERIOR VISUAL (LEY 140/94)</t>
  </si>
  <si>
    <t>1.1.01.02.202.02-01</t>
  </si>
  <si>
    <t>IMPUESTO A LA PUBLICIDAD EXTERIOR VISUAL | IMPUESTO A LA PUBLICIDAD EXTERIOR VISUAL INFERIOR A 8 MTS</t>
  </si>
  <si>
    <t>1.1.01.02.203.01-01</t>
  </si>
  <si>
    <t>IMPUESTO DE CIRCULACIÓN Y TRÁNSITO SOBRE VEHÍCULOS DE SERVICIO PÚBLICO | CIRCULACION Y TRANSITO</t>
  </si>
  <si>
    <t>1.1.01.02.203.02-01</t>
  </si>
  <si>
    <t>IMPUESTO DE CIRCULACIÓN Y TRÁNSITO SOBRE VEHÍCULOS DE SERVICIO PÚBLICO (VIGENCIA ANTERIOR) | RECUPERACION IMPUESTO CIRCULACION Y TRANSITO VIGENCIA ANTERIOR</t>
  </si>
  <si>
    <t>1.1.01.02.204.01-01</t>
  </si>
  <si>
    <t>IMPUESTO DE DELINEACIÓN | DELINEACION URBANA</t>
  </si>
  <si>
    <t>1.1.01.02.210.01-01</t>
  </si>
  <si>
    <t>IMPUESTO SOBRE TELÉFONOS | IMPUESTO DE TELEFONOS MUNICIPAL</t>
  </si>
  <si>
    <t>1.1.01.02.211.01-54</t>
  </si>
  <si>
    <t>IMPUESTO DE ALUMBRADO PÚBLICO | ALUMBRADO PUBLICO</t>
  </si>
  <si>
    <t>1.1.01.02.211.02-54</t>
  </si>
  <si>
    <t>IMPUESTO DE ALUMBRADO PÚBLICO | ALUMBRADO PUBLICO SSF</t>
  </si>
  <si>
    <t>1.1.01.02.212.01-22</t>
  </si>
  <si>
    <t>SOBRETASA BOMBERIL | SOBRETASA BOMBERIL DESTINADA</t>
  </si>
  <si>
    <t>1.1.01.02.212.02-22</t>
  </si>
  <si>
    <t>SOBRETASA BOMBERIL (VIGENCIA ANTERIOR) | GESTION TRIBUTARIA Y RECUPERACION SOBRETASA BOMBERIL</t>
  </si>
  <si>
    <t>1.1.01.02.212.03-22</t>
  </si>
  <si>
    <t>SOBRETASA BOMBERIL |VIGENCIA ACTUAL REGIMEN SIMPLE</t>
  </si>
  <si>
    <t>1.1.01.02.218.01-79</t>
  </si>
  <si>
    <t>TASA PRO DEPORTE Y RECREACIÓN</t>
  </si>
  <si>
    <t>1.1.01.02.300.01.01-44</t>
  </si>
  <si>
    <t>ESTAMPILLA PARA EL BIENESTAR DEL ADULTO MAYOR | ESTAMPILLA PRO ADULTO MAYOR DOTACION Y FUNCIONAMIENTO</t>
  </si>
  <si>
    <t>1.1.01.02.300.01.02-45</t>
  </si>
  <si>
    <t>ESTAMPILLA PARA EL BIENESTAR DEL ADULTO MAYOR | ESTAMPILLA PRO ADULTO MAYOR CENTRO DE VIDA</t>
  </si>
  <si>
    <t>1.1.01.02.300.01.03-68</t>
  </si>
  <si>
    <t>ESTAMPILLA PARA EL BIENESTAR DEL ADULTO MAYOR | ESTAMPILLA PRO ADULTO MAYOR 20% PASIVO PENSIONAL</t>
  </si>
  <si>
    <t>1.1.01.02.300.55.01-19</t>
  </si>
  <si>
    <t>ESTAMPILLA PRO CULTURA | ESTAMPILLA PRO CULTURA</t>
  </si>
  <si>
    <t>1.1.01.02.300.55.02-20</t>
  </si>
  <si>
    <t>ESTAMPILLA PRO CULTURA | ESTAMPILLA PROCULTURA SEGURIDAD SOCIAL</t>
  </si>
  <si>
    <t>1.1.01.02.300.55.03-57</t>
  </si>
  <si>
    <t>ESTAMPILLA PRO CULTURA | ESTAMPILLA PROCULTURA RED NACIONAL DE BIBLIOTECAS PUBLICAS</t>
  </si>
  <si>
    <t>1.1.01.02.300.55.04-21</t>
  </si>
  <si>
    <t>ESTAMPILLA PRO CULTURA | ESTAMPILLA PROCULTURA 20% PASIVO PENSIONAL</t>
  </si>
  <si>
    <t>1.1.02.01.005.59.01-23</t>
  </si>
  <si>
    <t>CONTRIBUCIÓN ESPECIAL SOBRE CONTRATOS DE OBRAS PÚBLICAS</t>
  </si>
  <si>
    <t>1.1.02.01.005.64.01.01-27</t>
  </si>
  <si>
    <t>CONTRIBUCIÓN SECTOR ELÉCTRICO - GENERADORES DE ENERGÍA CONVENCIONAL | TRANSFERENCIAS LEY 99 EPM</t>
  </si>
  <si>
    <t>1.1.02.01.005.65.01-61</t>
  </si>
  <si>
    <t>CONCURSO ECONÓMICO - ESTRATIFICACIÓN | CONCURSO ECONOMICO ESTRATIFICACION</t>
  </si>
  <si>
    <t>1.1.02.01.005.72.01-31</t>
  </si>
  <si>
    <t>CARGAS U OBLIGACIONES URBANÍSTICAS COMPENSADAS EN DINERO | COMPENSACIONES OBLIGACIONES URBANISTICAS (CESION DE  FAJAS DE TERRENO)</t>
  </si>
  <si>
    <t>1.1.02.01.005.72.02-49</t>
  </si>
  <si>
    <t>CARGAS U OBLIGACIONES URBANÍSTICAS COMPENSADAS EN DINERO | COMPENSACIONES EQUIPAMENTO COMUNITARIO</t>
  </si>
  <si>
    <t>1.1.02.02.102.01-01</t>
  </si>
  <si>
    <t>DERECHOS DE TRÁNSITO | SERVICIOS DE TRANSITO Y TRANSPORTE MUNICIPAL</t>
  </si>
  <si>
    <t>1.1.02.02.102.02-01</t>
  </si>
  <si>
    <t>DERECHOS DE TRÁNSITO | SISTEMATIZACIÓN</t>
  </si>
  <si>
    <t>1.1.02.02.102.03-01</t>
  </si>
  <si>
    <t>DERECHOS DE TRÁNSITO | SEÑALIZACIÓN</t>
  </si>
  <si>
    <t>1.1.02.02.102.04-01</t>
  </si>
  <si>
    <t>DERECHOS DE TRÁNSITO | PARA EL MEJORAMIENTO DE LA GESTIÓN TRIBUTARIA ART 479 ETM</t>
  </si>
  <si>
    <t>1.1.02.02.118.01-78</t>
  </si>
  <si>
    <t>OTRAS UNIDADES DE GOBIERNO |  INCENTIVO AL APROVECHAMIENTO Y TRATAMIENTO DE RESIDUOS SOLIDOS</t>
  </si>
  <si>
    <t>1.1.02.03.001.09.01-24</t>
  </si>
  <si>
    <t>MULTAS DE TRÁNSITO Y TRANSPORTE | MULTAS POR INFRACCIONES DE TRANSITO Y TRANSPORTE</t>
  </si>
  <si>
    <t>1.1.02.03.001.09.02-24</t>
  </si>
  <si>
    <t>MULTAS DE TRÁNSITO Y TRANSPORTE | ACUERDOS DE PAGO CONTRAVENCIONES TRANSITO</t>
  </si>
  <si>
    <t>1.1.02.03.001.09.03-24</t>
  </si>
  <si>
    <t>MULTAS DE TRANSITO Y TRANSPORTE | PARA EL MEJORAMIENTO DE LA GESTION TRIBUTARIA MUNICIPAL ART 479 ETM</t>
  </si>
  <si>
    <t>1.1.02.03.001.11.02-01</t>
  </si>
  <si>
    <t>SANCIONES TRIBUTARIAS |SANCIONES ESTABLECIMIENTOS DE INDUSTRIA Y COMERCIO</t>
  </si>
  <si>
    <t>1.1.02.03.001.20.01.01-73</t>
  </si>
  <si>
    <t>MULTAS GENERALES | CODIGO DE SEGURIDAD Y CONVIVENCIA CIUDADANA MULTAS GENERALES SEC.GOBIERNO</t>
  </si>
  <si>
    <t>1.1.02.03.001.20.01.02-73</t>
  </si>
  <si>
    <t>MULTAS GENERALES | CODIGO DE SEGURIDAD Y CONVIVENCIA CIUDADANA MULTAS GENERALES SEC. MEDIO AMBIENTE</t>
  </si>
  <si>
    <t>1.1.02.03.001.20.02.01-73</t>
  </si>
  <si>
    <t>MULTAS ESPECIALES |CODIGO DE SEGURIDAD Y CONVIVENCIA CIUDADANA MULTAS ESPECIALES SEC.GOBIERNO</t>
  </si>
  <si>
    <t>1.1.02.03.001.23.01-01</t>
  </si>
  <si>
    <t>SANCIONES URBANÍSTICAS| MULTAS Y SANCIONES URBANISTICAS</t>
  </si>
  <si>
    <t>1.1.02.03.002.01-01</t>
  </si>
  <si>
    <t>INTERESES DE MORA | INTERESES DE MORA POR IMPUESTO PREDIAL</t>
  </si>
  <si>
    <t>1.1.02.03.002.02-01</t>
  </si>
  <si>
    <t>INTERESES DE MORA | INTERESES DE MORA POR IMPTO DE INDUSTRIA Y COMERCIO</t>
  </si>
  <si>
    <t>1.1.02.03.002.03-01</t>
  </si>
  <si>
    <t>INTERESES DE MORA | INTERESES DE MORA AVISOS Y TABLEROS</t>
  </si>
  <si>
    <t>1.1.02.03.002.04-24</t>
  </si>
  <si>
    <t>INTERESES DE MORA | INTERESES DE FINANCIACION ACUERDOS DE PAGO CONTRAVENCIONES</t>
  </si>
  <si>
    <t>1.1.02.03.002.06-22</t>
  </si>
  <si>
    <t>INTERESES DE MORA | INTERESES DE MORA SOBRETASA BOMBERIL</t>
  </si>
  <si>
    <t>1.1.02.03.002.08-24</t>
  </si>
  <si>
    <t>INTERESES DE MORA | INTERESES DE MORA CONTRAVENCIONES TRANSITO</t>
  </si>
  <si>
    <t>1.1.02.03.002.09-54</t>
  </si>
  <si>
    <t>INTERESES DE MORA | INTERESES DE MORA ALUMBRADO PUBLICO</t>
  </si>
  <si>
    <t>1.1.02.03.002.10-01</t>
  </si>
  <si>
    <t>INTERESES DE MORA | INTERESES DE MORA PUBLICIDAD EXTERIOR VISUAL</t>
  </si>
  <si>
    <t>1.1.02.03.002.11-01</t>
  </si>
  <si>
    <t>INTERESES DE MORA | INTERESES DE MORA DE IMPUESTO DE CIRCULACION  Y TRANSITO</t>
  </si>
  <si>
    <t>1.1.02.03.002.12-01</t>
  </si>
  <si>
    <t>INTERESES DE MORA | INTERESES DE MORA POR DERECHOS DE SEÑALIZACION Y SISTEMATIZACION</t>
  </si>
  <si>
    <t>1.1.02.03.002.13-01</t>
  </si>
  <si>
    <t>INTERESES DE MORA | INTERESES POR ACUERDOS DE PAGO IMPUESTO PREDIAL</t>
  </si>
  <si>
    <t>1.1.02.03.002.14-01</t>
  </si>
  <si>
    <t>INTERESES DE MORA | INTERESES POR ACUERDOS DE PAGO IMPUESTO DE INDUSTRIA Y CCIO</t>
  </si>
  <si>
    <t>1.1.02.03.002.16-73</t>
  </si>
  <si>
    <t>INTERESES DE MORA | MULTAS CODIGO NACIONAL DE SEGURIDAD Y CONVIVENCIA CIUDADANA. GOBIERNO</t>
  </si>
  <si>
    <t>1.1.02.03.002.22-26</t>
  </si>
  <si>
    <t>INTERESES DE MORA | INTERESES DE MORA</t>
  </si>
  <si>
    <t>1.1.02.03.002.23-01</t>
  </si>
  <si>
    <t>INTERESES DE MORA | REGIMEN SIMPLE</t>
  </si>
  <si>
    <t>1.1.02.05.002.07.01-01</t>
  </si>
  <si>
    <t>SERVICIOS FINANCIEROS Y SERVICIOS CONEXOS, SERVICIOS INMOBILIARIOS Y SERVICIOS DE LEASING | ARRENDAMIENTO DE BIENES INMUEBLES</t>
  </si>
  <si>
    <t>1.1.02.05.002.08.01-01</t>
  </si>
  <si>
    <t>SERVICIOS PRESTADOS A LAS EMPRESAS Y SERVICIOS DE PRODUCCIÓN | FOTOCOPIAS</t>
  </si>
  <si>
    <t>1.1.02.06.001.01.01.01-02</t>
  </si>
  <si>
    <t>PRESTACIÓN DE SERVICIO EDUCATIVO | S.G.P. PRESTACION DEL SERVICIO POBLACION ATENDIDA</t>
  </si>
  <si>
    <t>1.1.02.06.001.01.01.02-05</t>
  </si>
  <si>
    <t>PRESTACIÓN DE SERVICIO EDUCATIVO | S.G.P. S.S.F. APORTES PATRONALES EDUCACION</t>
  </si>
  <si>
    <t>1.1.02.06.001.01.01.03-02</t>
  </si>
  <si>
    <t>PRESTACIÓN DE SERVICIO EDUCATIVO | S.G.P. SSF  PRESTACION DEL SERVICIO</t>
  </si>
  <si>
    <t>1.1.02.06.001.01.03.01.01-03</t>
  </si>
  <si>
    <t>CALIDAD  POR MATRÍCULA OFICIAL | S.G.P. CALIDAD DE LA EDUCACION</t>
  </si>
  <si>
    <t>1.1.02.06.001.01.03.02.01-42</t>
  </si>
  <si>
    <t>CALIDAD  POR GRATUIDAD | S.G.P. S.S.F. GRATUIDAD (CALIDAD)</t>
  </si>
  <si>
    <t>1.1.02.06.001.03.01.01-13</t>
  </si>
  <si>
    <t>DEPORTE Y RECREACIÓN | S.G.P. RECREACION Y DEPORTES</t>
  </si>
  <si>
    <t>1.1.02.06.001.03.01.02-13</t>
  </si>
  <si>
    <t>DEPORTE Y RECREACIÓN | S.G.P. RECREACION Y DEPORTES ULTIMA DOCEAVA VIGENCIA ANTERIOR</t>
  </si>
  <si>
    <t>1.1.02.06.001.03.02.01-14</t>
  </si>
  <si>
    <t>CULTURA | S.G.P. CULTURA</t>
  </si>
  <si>
    <t>1.1.02.06.001.03.02.02-14</t>
  </si>
  <si>
    <t>CULTURA | S.G.P. CULTURA ULTIMA DOCEAVA VIGENCIA ANTERIOR</t>
  </si>
  <si>
    <t>1.1.02.06.001.03.03.01-12</t>
  </si>
  <si>
    <t>PROPÓSITO GENERAL LIBRE INVERSIÓN | S.G.P.  LIBRE INVERSION</t>
  </si>
  <si>
    <t>1.1.02.06.001.03.03.02-12</t>
  </si>
  <si>
    <t>PROPÓSITO GENERAL LIBRE INVERSIÓN | S.G.P. LIBRE INVERSION ULTIMA DOCEAVA VIGENCIA ANTERIOR</t>
  </si>
  <si>
    <t>1.1.02.06.001.04.01.01-11</t>
  </si>
  <si>
    <t>PROGRAMAS DE ALIMENTACIÓN ESCOLAR | S.G.P. ALIMENTACION ESCOLAR</t>
  </si>
  <si>
    <t>1.1.02.06.001.04.01.02-11</t>
  </si>
  <si>
    <t>PROGRAMAS DE ALIMENTACIÓN ESCOLAR | S.G.P. ALIMENTACION ESCOLAR ULTIMA DOCEAVA VIGENCIA ANTERIOR</t>
  </si>
  <si>
    <t>1.1.02.06.001.05.01-16</t>
  </si>
  <si>
    <t>AGUA POTABLE Y SANEAMIENTO BÁSICO | S.G.P. AGUA POTABLE Y SANEAMIENTO BASICO</t>
  </si>
  <si>
    <t>1.1.02.06.001.05.02-16</t>
  </si>
  <si>
    <t>AGUA POTABLE Y SANEAMIENTO BÁSICO | S.G.P. AGUA POTABLE Y SANEAMIENTO BASICO ULTIMA DOCEAVA VIGENCIA ANTERIOR</t>
  </si>
  <si>
    <t>1.1.02.06.003.01.02.01-01</t>
  </si>
  <si>
    <t>PARTICIPACIÓN DEL IMPUESTO SOBRE VEHÍCULOS AUTOMOTORES | PARTICIPACION DE IMPUESTO DE VEHICULOS AUTOMOTORES 20%</t>
  </si>
  <si>
    <t>1.1.02.06.003.02.01.01-25</t>
  </si>
  <si>
    <t>PARTICIPACIÓN SUPERÁVIT DE LAS CONTRIBUCIONES DE SOLIDARIDAD DE SERVICIOS PÚBLICOS | TRANSFERENCIAS FONDO SOLIDARIDAD Y REDISTRIBUCION DEL INGRESO - ACUEDUCTO</t>
  </si>
  <si>
    <t>1.1.02.06.003.02.01.02-25</t>
  </si>
  <si>
    <t>PARTICIPACIÓN SUPERÁVIT DE LAS CONTRIBUCIONES DE SOLIDARIDAD DE SERVICIOS PÚBLICOS | TRANSFERENCIAS FONDO DE SOLIDARIDAD Y REDISTRIBUCION DEL INGRESO - ASEO</t>
  </si>
  <si>
    <t>1.1.02.06.003.02.01.03-25</t>
  </si>
  <si>
    <t>PARTICIPACIÓN SUPERÁVIT DE LAS CONTRIBUCIONES DE SOLIDARIDAD DE SERVICIOS PÚBLICOS | TRANSFERENCIAS RECIBIDAS DEL FSRI. SIN SITUACION DE FONDOS ACUEDUCTO</t>
  </si>
  <si>
    <t>1.1.02.06.003.02.01.04-25</t>
  </si>
  <si>
    <t>PARTICIPACIÓN SUPERÁVIT DE LAS CONTRIBUCIONES DE SOLIDARIDAD DE SERVICIOS PÚBLICOS | TRANSFERENCIAS RECIBIDAS DEL FSRI. SIN SITUACION DE FONDOS ALCANTARILLADO</t>
  </si>
  <si>
    <t>1.1.02.06.003.02.01.05-25</t>
  </si>
  <si>
    <t>PARTICIPACIÓN SUPERÁVIT DE LAS CONTRIBUCIONES DE SOLIDARIDAD DE SERVICIOS PÚBLICOS | TRANSFERENCIAS RECIBIDAS DEL FSRI. SIN SITUACION DE FONDOS ASEO</t>
  </si>
  <si>
    <t>1.1.02.06.003.02.01.06-25</t>
  </si>
  <si>
    <t>PARTICIPACIÓN SUPERÁVIT DE LAS CONTRIBUCIONES DE SOLIDARIDAD DE SERVICIOS PÚBLICOS | TRANSFERENCIAS FONDO DE SOLIDARIDAD Y REDISTRIBUCION DEL INGRESO - ALCANTARILLADO</t>
  </si>
  <si>
    <t>1.1.02.06.005.07.01-82</t>
  </si>
  <si>
    <t>TRANSFERENCIAS A FONDOS TERRITORIALES DE MITIGACION DEL RIESGO | FONDO DE GESTION DEL RIESGO</t>
  </si>
  <si>
    <t>1.1.02.06.006.01.01-66</t>
  </si>
  <si>
    <t>APORTES NACIÓN | PROGRAMA DE ALIMENTACION ESCOLAR - PAE DEC. 1852/2015</t>
  </si>
  <si>
    <t>1.1.02.06.006.06.03-48</t>
  </si>
  <si>
    <t>OTRAS UNIDADES DE GOBIERNO | IMPUESTO AL TABACO</t>
  </si>
  <si>
    <t>1.1.02.06.009.02.02.01-01</t>
  </si>
  <si>
    <t>CUOTAS PARTES PENSIONALES | TRANSFERENCIAS CORRIENTES CUOTAS PARTES</t>
  </si>
  <si>
    <t>1.2.08.06.002.09-34</t>
  </si>
  <si>
    <t>CONDICIONADAS A LA ADQUISICIÓN DE UN ACTIVO | CONSTRUCCION DE LAS SOLUCIONES VIALES LOCALIZADAS EN EL MUNICIPIO DE ITAGUI INVIAS 2064-2021 CONSTRUCCIÓN DE LA SOLUCIÓN VIAL RUTA 2509 EN EL MARCO DEL PROGRAMA VÍAS PARA LA CONEXIÓN DE TERRITORIOS</t>
  </si>
  <si>
    <t>1.2.09.03.01-81</t>
  </si>
  <si>
    <t>DE PERSONAS NATURALES | ABONO A PRESTAMOS DEL FONDO DE BIENESTAR LABORAL</t>
  </si>
  <si>
    <t>1.2.09.03.02-26</t>
  </si>
  <si>
    <t>DE PERSONAS NATURALES | AMORTIZACION DE CAPITAL</t>
  </si>
  <si>
    <t>1.2.09.05.01-76</t>
  </si>
  <si>
    <t>RECUPERACIÓN CUOTAS PARTES PENSIONALES | RECUPERACION MESADA PENSIONAL</t>
  </si>
  <si>
    <t>1.2.10.02.01-76</t>
  </si>
  <si>
    <t>SUPERÁVIT FISCAL | EXISTENCIA EN CAJA Y BANCO PAGO DE NOMINA PENSIONADOS – DESAHORRO FONPET</t>
  </si>
  <si>
    <t>1.2.12.01.001.01-52</t>
  </si>
  <si>
    <t>PARA EL PAGO DE BONOS Y CUOTAS PARTES DE BONOS PENSIONALES A Y B | S.G.P FONPET SSF</t>
  </si>
  <si>
    <t>10.1.1.01.02.200.01.07-01</t>
  </si>
  <si>
    <t>IMPUESTO DE INDUSTRIA Y COMERCIO |RECURSOS PROPIOS RÉGIMEN SUBSIDIADO CSF | INDUSTRIA Y COMERCIO VIGENCIA ACTUAL - COMERCIALES</t>
  </si>
  <si>
    <t>10.1.1.02.06.001.02.01.01-08</t>
  </si>
  <si>
    <t>RÉGIMEN SUBSIDIADO | S.G.P. REGIMEN SUBSIDIADO ULTIMA DOCEAVA CONTINUIDAD -S.S.F</t>
  </si>
  <si>
    <t>10.1.1.02.06.001.02.01.02-08</t>
  </si>
  <si>
    <t>RÉGIMEN SUBSIDIADO | S.G.P. REGIMEN SUBSIDIADO ONCE DOCEAVAS CONTINUIDAD -S.S.F</t>
  </si>
  <si>
    <t>10.1.1.02.06.009.01.06.01-72</t>
  </si>
  <si>
    <t>RECURSOS ADRES - COFINANCIACIÓN UPC RÉGIMEN SUBSIDIADO | ADRES SSF REGIMEN SUBSIDIADOS</t>
  </si>
  <si>
    <t>10.1.1.02.06.009.01.06.02-72</t>
  </si>
  <si>
    <t>RECURSOS ADRES - COFINANCIACIÓN UPC RÉGIMEN SUBSIDIADO | ADRES  IVC 0,4% S.S.F</t>
  </si>
  <si>
    <t>10.1.1.02.06.009.01.11.09.01-69</t>
  </si>
  <si>
    <t>RECURSOS DEPARTAMENTALES PARA ASEGURAMIENTO DEL RÉGIMEN SUBSIDIADO</t>
  </si>
  <si>
    <t>10.1.1.02.07.001.07.01-18</t>
  </si>
  <si>
    <t>DERECHOS POR LA EXPLOTACIÓN JUEGOS DE SUERTE Y AZAR DE JUEGOS LOCALIZADOS</t>
  </si>
  <si>
    <t>10.1.1.02.07.001.09.01-18</t>
  </si>
  <si>
    <t>DERECHOS POR LA EXPLOTACIÓN JUEGOS DE SUERTE Y AZAR DE JUEGOS NOVEDOSOS</t>
  </si>
  <si>
    <t>11.1.1.01.02.200.01.08-01</t>
  </si>
  <si>
    <t>IMPUESTO DE INDUSTRIA Y COMERCIO |RECURSOS PROPIOS PRESTACION SERVICIOS CSF | INDUSTRIA Y COMERCIO VIGENCIA ACTUAL - COMERCIALES</t>
  </si>
  <si>
    <t>11.1.1.02.06.001.02.01-07</t>
  </si>
  <si>
    <t>SUBSIDIO A LA OFERTA| S.G.P. PRESTACION DE SERVICIOS DE LA SALUD EN LO NO CUBIERTO CONSUBSIDIOS A LA DEMANDA -ULTIMA DOCEAVA C.S.F</t>
  </si>
  <si>
    <t>11.1.1.02.06.001.02.02-07</t>
  </si>
  <si>
    <t>SUBSIDIO A LA OFERTA | SGP PRESTACION DE SERVICIOS DE SALUD EN LO NO CUBIERTO CON SUBSIDIOS A LA DEMANDA-ONCE DOCEAVAS CSF</t>
  </si>
  <si>
    <t>12.1.1.01.02.200.01.09-01</t>
  </si>
  <si>
    <t>IMPUESTO DE INDUSTRIA Y COMERCIO |RECURSOS PROPIOS PIC SALUD PÚBLICA CSF | INDUSTRIA Y COMERCIO VIGENCIA ACTUAL - COMERCIALES</t>
  </si>
  <si>
    <t>12.1.1.01.02.200.01.10-01</t>
  </si>
  <si>
    <t>IMPUESTO DE INDUSTRIA Y COMERCIO |RECURSOS PROPIOS GESTIÓN SALUD PÚBLICA CSF | INDUSTRIA Y COMERCIO VIGENCIA ACTUAL - COMERCIALES</t>
  </si>
  <si>
    <t>12.1.1.02.06.001.02.02.01-09</t>
  </si>
  <si>
    <t>SALUD PÚBLICA | S.G.P. GESTION SALUD PUBLICA COLECTIVA -ULTIMA DOCEAVA  -C.S.F</t>
  </si>
  <si>
    <t>12.1.1.02.06.001.02.02.02-09</t>
  </si>
  <si>
    <t>SALUD PÚBLICA | S.G.P. GESTION SALUD PUBLICA COLECTIVA -ONCE DOCEAVAS  -C.S.F</t>
  </si>
  <si>
    <t>12.1.1.02.06.001.02.02.03-09</t>
  </si>
  <si>
    <t>SALUD PÚBLICA | S.G.P. PIC SALUD PUBLICA COLECTIVA -ULTIMA DOCEAVA  -C.S.F</t>
  </si>
  <si>
    <t>12.1.1.02.06.001.02.02.04-09</t>
  </si>
  <si>
    <t>SALUD PÚBLICA | S.G.P. PIC SALUD PUBLICA COLECTIVA -ONCE DOCEAVAS  -C.S.F</t>
  </si>
  <si>
    <t>13.1.1.01.02.200.01.11-01</t>
  </si>
  <si>
    <t>IMPUESTO DE INDUSTRIA Y COMERCIO |RECURSOS PROPIOS OTROS GASTOS EN SALUD | INDUSTRIA Y COMERCIO VIGENCIA ACTUAL - COMERCIALES</t>
  </si>
  <si>
    <t>13.1.1.02.07.001.07.01-18</t>
  </si>
  <si>
    <t>13.1.1.02.07.001.09.01-18</t>
  </si>
  <si>
    <t>14.1.1.01.02.200.01.12-01</t>
  </si>
  <si>
    <t>IMPUESTO DE INDUSTRIA Y COMERCIO | RECURSOS PROPIOS OTROS GASTOS EN SALUD</t>
  </si>
  <si>
    <t>TOTALES</t>
  </si>
  <si>
    <t>ELIANA MARIA ARIAS RAMIREZ</t>
  </si>
  <si>
    <t>JULIANA ORREGO OSPINA</t>
  </si>
  <si>
    <t>SECRETARIA DE HACIENDA MUNICIPAL</t>
  </si>
  <si>
    <t>SUBSECRETARIA DE PRESUPUESTO</t>
  </si>
  <si>
    <t>Nombre reporte : PSRPIEjecucionMensualContraloria</t>
  </si>
  <si>
    <t>LICENCIADO A: [MUNICIPIO DE ITAGUI] NIT [890980093-8]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</si>
</sst>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7"/>
      <color rgb="FF000000"/>
      <name val="Tahoma"/>
      <family val="2"/>
    </font>
    <font>
      <b/>
      <sz val="6"/>
      <color rgb="FF000000"/>
      <name val="Tahoma"/>
      <family val="2"/>
    </font>
    <font>
      <sz val="8"/>
      <color rgb="FF6D6D6D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2" xfId="0" applyFont="1" applyBorder="1" applyAlignment="1">
      <alignment horizontal="center" vertical="center" wrapText="1" shrinkToFit="1" readingOrder="1"/>
    </xf>
    <xf numFmtId="0" fontId="3" fillId="0" borderId="5" xfId="0" applyFont="1" applyBorder="1" applyAlignment="1">
      <alignment horizontal="center" vertical="center" wrapText="1" shrinkToFit="1" readingOrder="1"/>
    </xf>
    <xf numFmtId="0" fontId="3" fillId="0" borderId="6" xfId="0" applyFont="1" applyBorder="1" applyAlignment="1">
      <alignment horizontal="center" vertical="center" wrapText="1" shrinkToFit="1" readingOrder="1"/>
    </xf>
    <xf numFmtId="4" fontId="4" fillId="0" borderId="3" xfId="0" applyNumberFormat="1" applyFont="1" applyBorder="1" applyAlignment="1">
      <alignment horizontal="right" vertical="center" wrapText="1" shrinkToFit="1" readingOrder="1"/>
    </xf>
    <xf numFmtId="4" fontId="4" fillId="0" borderId="9" xfId="0" applyNumberFormat="1" applyFont="1" applyBorder="1" applyAlignment="1">
      <alignment horizontal="right" vertical="center" wrapText="1" shrinkToFit="1" readingOrder="1"/>
    </xf>
    <xf numFmtId="4" fontId="4" fillId="0" borderId="3" xfId="0" applyNumberFormat="1" applyFont="1" applyBorder="1" applyAlignment="1">
      <alignment horizontal="center" vertical="center" wrapText="1" shrinkToFit="1" readingOrder="1"/>
    </xf>
    <xf numFmtId="164" fontId="4" fillId="0" borderId="3" xfId="0" applyNumberFormat="1" applyFont="1" applyBorder="1" applyAlignment="1">
      <alignment horizontal="right" vertical="center" wrapText="1" shrinkToFit="1" readingOrder="1"/>
    </xf>
    <xf numFmtId="0" fontId="4" fillId="0" borderId="3" xfId="0" applyFont="1" applyBorder="1" applyAlignment="1">
      <alignment horizontal="center" vertical="center" wrapText="1" shrinkToFit="1" readingOrder="1"/>
    </xf>
    <xf numFmtId="0" fontId="3" fillId="0" borderId="0" xfId="0" applyFont="1" applyAlignment="1">
      <alignment horizontal="center" vertical="top" wrapText="1" shrinkToFit="1" readingOrder="1"/>
    </xf>
    <xf numFmtId="0" fontId="6" fillId="0" borderId="0" xfId="0" applyFont="1" applyAlignment="1">
      <alignment horizontal="left" vertical="top" wrapText="1" shrinkToFit="1" readingOrder="1"/>
    </xf>
    <xf numFmtId="0" fontId="5" fillId="0" borderId="8" xfId="0" applyFont="1" applyBorder="1" applyAlignment="1">
      <alignment horizontal="center" vertical="center" wrapText="1" shrinkToFit="1" readingOrder="1"/>
    </xf>
    <xf numFmtId="164" fontId="4" fillId="0" borderId="3" xfId="0" applyNumberFormat="1" applyFont="1" applyBorder="1" applyAlignment="1">
      <alignment horizontal="right" vertical="center" wrapText="1" shrinkToFit="1" readingOrder="1"/>
    </xf>
    <xf numFmtId="49" fontId="4" fillId="0" borderId="8" xfId="0" applyNumberFormat="1" applyFont="1" applyBorder="1" applyAlignment="1">
      <alignment horizontal="left" vertical="center" wrapText="1" shrinkToFit="1" readingOrder="1"/>
    </xf>
    <xf numFmtId="49" fontId="4" fillId="0" borderId="3" xfId="0" applyNumberFormat="1" applyFont="1" applyBorder="1" applyAlignment="1">
      <alignment horizontal="left" vertical="center" wrapText="1" shrinkToFit="1" readingOrder="1"/>
    </xf>
    <xf numFmtId="4" fontId="4" fillId="0" borderId="3" xfId="0" applyNumberFormat="1" applyFont="1" applyBorder="1" applyAlignment="1">
      <alignment horizontal="right" vertical="center" wrapText="1" shrinkToFit="1" readingOrder="1"/>
    </xf>
    <xf numFmtId="4" fontId="4" fillId="0" borderId="9" xfId="0" applyNumberFormat="1" applyFont="1" applyBorder="1" applyAlignment="1">
      <alignment horizontal="right" vertical="center" wrapText="1" shrinkToFit="1" readingOrder="1"/>
    </xf>
    <xf numFmtId="4" fontId="4" fillId="0" borderId="10" xfId="0" applyNumberFormat="1" applyFont="1" applyBorder="1" applyAlignment="1">
      <alignment horizontal="right" vertical="center" wrapText="1" shrinkToFit="1" readingOrder="1"/>
    </xf>
    <xf numFmtId="0" fontId="3" fillId="0" borderId="7" xfId="0" applyFont="1" applyBorder="1" applyAlignment="1">
      <alignment horizontal="center" vertical="center" wrapText="1" shrinkToFit="1" readingOrder="1"/>
    </xf>
    <xf numFmtId="0" fontId="3" fillId="0" borderId="6" xfId="0" applyFont="1" applyBorder="1" applyAlignment="1">
      <alignment horizontal="center" vertical="center" wrapText="1" shrinkToFit="1" readingOrder="1"/>
    </xf>
    <xf numFmtId="0" fontId="3" fillId="0" borderId="4" xfId="0" applyFont="1" applyBorder="1" applyAlignment="1">
      <alignment horizontal="center" vertical="center" wrapText="1" shrinkToFit="1" readingOrder="1"/>
    </xf>
    <xf numFmtId="0" fontId="3" fillId="0" borderId="5" xfId="0" applyFont="1" applyBorder="1" applyAlignment="1">
      <alignment horizontal="center" vertical="center" wrapText="1" shrinkToFit="1" readingOrder="1"/>
    </xf>
    <xf numFmtId="0" fontId="3" fillId="0" borderId="0" xfId="0" applyFont="1" applyAlignment="1">
      <alignment horizontal="left" vertical="center" wrapText="1" shrinkToFit="1" readingOrder="1"/>
    </xf>
    <xf numFmtId="0" fontId="2" fillId="0" borderId="0" xfId="0" applyFont="1" applyAlignment="1">
      <alignment horizontal="left" vertical="center" wrapText="1" shrinkToFit="1" readingOrder="1"/>
    </xf>
    <xf numFmtId="0" fontId="3" fillId="0" borderId="1" xfId="0" applyFont="1" applyBorder="1" applyAlignment="1">
      <alignment horizontal="center" vertical="center" wrapText="1" shrinkToFit="1" readingOrder="1"/>
    </xf>
    <xf numFmtId="0" fontId="3" fillId="0" borderId="2" xfId="0" applyFont="1" applyBorder="1" applyAlignment="1">
      <alignment horizontal="center" vertical="center" wrapText="1" shrinkToFit="1" readingOrder="1"/>
    </xf>
    <xf numFmtId="0" fontId="3" fillId="0" borderId="3" xfId="0" applyFont="1" applyBorder="1" applyAlignment="1">
      <alignment horizontal="center" vertical="center" wrapText="1" shrinkToFit="1" readingOrder="1"/>
    </xf>
    <xf numFmtId="0" fontId="1" fillId="0" borderId="0" xfId="0" applyFont="1" applyAlignment="1">
      <alignment horizontal="center" vertical="top" wrapText="1" shrinkToFit="1" readingOrder="1"/>
    </xf>
    <xf numFmtId="49" fontId="2" fillId="0" borderId="0" xfId="0" applyNumberFormat="1" applyFont="1" applyAlignment="1">
      <alignment horizontal="right" vertical="top" wrapText="1" shrinkToFi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4</xdr:col>
      <xdr:colOff>0</xdr:colOff>
      <xdr:row>4</xdr:row>
      <xdr:rowOff>0</xdr:rowOff>
    </xdr:to>
    <xdr:pic>
      <xdr:nvPicPr>
        <xdr:cNvPr id="2" name="Picture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0"/>
          <a:ext cx="18097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145</xdr:row>
      <xdr:rowOff>19050</xdr:rowOff>
    </xdr:from>
    <xdr:to>
      <xdr:col>20</xdr:col>
      <xdr:colOff>0</xdr:colOff>
      <xdr:row>145</xdr:row>
      <xdr:rowOff>9525</xdr:rowOff>
    </xdr:to>
    <xdr:sp macro="" textlink="">
      <xdr:nv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0" y="51006375"/>
          <a:ext cx="11725275" cy="0"/>
        </a:xfrm>
        <a:prstGeom prst="line">
          <a:avLst/>
        </a:prstGeom>
        <a:noFill/>
        <a:ln w="9525" algn="in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147</xdr:row>
      <xdr:rowOff>19050</xdr:rowOff>
    </xdr:from>
    <xdr:to>
      <xdr:col>11</xdr:col>
      <xdr:colOff>0</xdr:colOff>
      <xdr:row>147</xdr:row>
      <xdr:rowOff>19050</xdr:rowOff>
    </xdr:to>
    <xdr:sp macro="" textlink="">
      <xdr:nv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238500" y="51463575"/>
          <a:ext cx="2438400" cy="0"/>
        </a:xfrm>
        <a:prstGeom prst="line">
          <a:avLst/>
        </a:prstGeom>
        <a:noFill/>
        <a:ln w="9525" algn="in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147</xdr:row>
      <xdr:rowOff>19050</xdr:rowOff>
    </xdr:from>
    <xdr:to>
      <xdr:col>16</xdr:col>
      <xdr:colOff>0</xdr:colOff>
      <xdr:row>147</xdr:row>
      <xdr:rowOff>19050</xdr:rowOff>
    </xdr:to>
    <xdr:sp macro="" textlink="">
      <xdr:nv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7048500" y="51463575"/>
          <a:ext cx="2438400" cy="0"/>
        </a:xfrm>
        <a:prstGeom prst="line">
          <a:avLst/>
        </a:prstGeom>
        <a:noFill/>
        <a:ln w="9525" algn="in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U155"/>
  <sheetViews>
    <sheetView showGridLines="0" tabSelected="1" topLeftCell="A126" workbookViewId="0">
      <selection activeCell="O135" sqref="O135"/>
    </sheetView>
  </sheetViews>
  <sheetFormatPr baseColWidth="10" defaultRowHeight="14.4" x14ac:dyDescent="0.3"/>
  <cols>
    <col min="1" max="1" width="1.109375" customWidth="1"/>
    <col min="2" max="2" width="13.109375" customWidth="1"/>
    <col min="3" max="3" width="26.88671875" customWidth="1"/>
    <col min="4" max="4" width="0.33203125" customWidth="1"/>
    <col min="5" max="5" width="6.5546875" customWidth="1"/>
    <col min="6" max="6" width="0.5546875" customWidth="1"/>
    <col min="7" max="7" width="5.6640625" customWidth="1"/>
    <col min="8" max="9" width="12.88671875" customWidth="1"/>
    <col min="10" max="10" width="4.5546875" customWidth="1"/>
    <col min="11" max="11" width="0.5546875" customWidth="1"/>
    <col min="12" max="12" width="7.6640625" customWidth="1"/>
    <col min="13" max="15" width="12.88671875" customWidth="1"/>
    <col min="16" max="16" width="10.88671875" customWidth="1"/>
    <col min="17" max="17" width="2" customWidth="1"/>
    <col min="18" max="18" width="11.5546875" customWidth="1"/>
    <col min="19" max="19" width="7.109375" customWidth="1"/>
    <col min="20" max="20" width="12.88671875" customWidth="1"/>
    <col min="21" max="21" width="0.33203125" customWidth="1"/>
    <col min="22" max="256" width="9.109375" customWidth="1"/>
  </cols>
  <sheetData>
    <row r="1" spans="1:20" ht="14.25" customHeight="1" x14ac:dyDescent="0.3">
      <c r="H1" s="27" t="s">
        <v>0</v>
      </c>
      <c r="I1" s="27"/>
      <c r="J1" s="27"/>
      <c r="K1" s="27"/>
      <c r="L1" s="27"/>
      <c r="M1" s="27"/>
      <c r="N1" s="27"/>
      <c r="O1" s="27"/>
      <c r="R1" s="28" t="s">
        <v>1</v>
      </c>
      <c r="S1" s="28"/>
      <c r="T1" s="28"/>
    </row>
    <row r="2" spans="1:20" ht="1.5" customHeight="1" x14ac:dyDescent="0.3">
      <c r="H2" s="27"/>
      <c r="I2" s="27"/>
      <c r="J2" s="27"/>
      <c r="K2" s="27"/>
      <c r="L2" s="27"/>
      <c r="M2" s="27"/>
      <c r="N2" s="27"/>
      <c r="O2" s="27"/>
    </row>
    <row r="3" spans="1:20" ht="12" customHeight="1" x14ac:dyDescent="0.3">
      <c r="H3" s="27" t="s">
        <v>2</v>
      </c>
      <c r="I3" s="27"/>
      <c r="J3" s="27"/>
      <c r="K3" s="27"/>
      <c r="L3" s="27"/>
      <c r="M3" s="27"/>
      <c r="N3" s="27"/>
      <c r="O3" s="27"/>
      <c r="S3" s="28" t="s">
        <v>3</v>
      </c>
      <c r="T3" s="28"/>
    </row>
    <row r="4" spans="1:20" ht="33.75" customHeight="1" x14ac:dyDescent="0.3">
      <c r="H4" s="27"/>
      <c r="I4" s="27"/>
      <c r="J4" s="27"/>
      <c r="K4" s="27"/>
      <c r="L4" s="27"/>
      <c r="M4" s="27"/>
      <c r="N4" s="27"/>
      <c r="O4" s="27"/>
    </row>
    <row r="5" spans="1:20" ht="14.25" customHeight="1" x14ac:dyDescent="0.3">
      <c r="H5" s="27"/>
      <c r="I5" s="27"/>
      <c r="J5" s="27"/>
      <c r="K5" s="27"/>
      <c r="L5" s="27"/>
      <c r="M5" s="27"/>
      <c r="N5" s="27"/>
      <c r="O5" s="27"/>
    </row>
    <row r="6" spans="1:20" ht="17.25" customHeight="1" x14ac:dyDescent="0.3">
      <c r="A6" s="22" t="s">
        <v>4</v>
      </c>
      <c r="B6" s="22"/>
      <c r="C6" s="23">
        <v>1</v>
      </c>
      <c r="D6" s="23"/>
    </row>
    <row r="7" spans="1:20" ht="16.5" customHeight="1" x14ac:dyDescent="0.3">
      <c r="A7" s="22" t="s">
        <v>5</v>
      </c>
      <c r="B7" s="22"/>
      <c r="C7" s="23">
        <v>2024</v>
      </c>
      <c r="D7" s="23"/>
    </row>
    <row r="8" spans="1:20" ht="14.25" customHeight="1" x14ac:dyDescent="0.3">
      <c r="A8" s="24"/>
      <c r="B8" s="24"/>
      <c r="C8" s="25"/>
      <c r="D8" s="25"/>
      <c r="E8" s="26" t="s">
        <v>6</v>
      </c>
      <c r="F8" s="26"/>
      <c r="G8" s="26"/>
      <c r="H8" s="26"/>
      <c r="I8" s="26"/>
      <c r="J8" s="26"/>
      <c r="K8" s="26"/>
      <c r="L8" s="26"/>
      <c r="M8" s="26"/>
      <c r="N8" s="26"/>
      <c r="O8" s="26" t="s">
        <v>7</v>
      </c>
      <c r="P8" s="26"/>
      <c r="Q8" s="26"/>
      <c r="R8" s="26"/>
      <c r="S8" s="1"/>
      <c r="T8" s="1"/>
    </row>
    <row r="9" spans="1:20" ht="14.25" customHeight="1" x14ac:dyDescent="0.3">
      <c r="A9" s="20"/>
      <c r="B9" s="20"/>
      <c r="C9" s="21"/>
      <c r="D9" s="21"/>
      <c r="E9" s="21"/>
      <c r="F9" s="21"/>
      <c r="G9" s="21"/>
      <c r="H9" s="19" t="s">
        <v>8</v>
      </c>
      <c r="I9" s="19"/>
      <c r="J9" s="19" t="s">
        <v>9</v>
      </c>
      <c r="K9" s="19"/>
      <c r="L9" s="19"/>
      <c r="M9" s="19"/>
      <c r="N9" s="2"/>
      <c r="O9" s="2"/>
      <c r="P9" s="21"/>
      <c r="Q9" s="21"/>
      <c r="R9" s="2"/>
      <c r="S9" s="2"/>
      <c r="T9" s="2"/>
    </row>
    <row r="10" spans="1:20" ht="22.5" customHeight="1" x14ac:dyDescent="0.3">
      <c r="A10" s="18" t="s">
        <v>10</v>
      </c>
      <c r="B10" s="18"/>
      <c r="C10" s="19" t="s">
        <v>11</v>
      </c>
      <c r="D10" s="19"/>
      <c r="E10" s="19" t="s">
        <v>12</v>
      </c>
      <c r="F10" s="19"/>
      <c r="G10" s="19"/>
      <c r="H10" s="3" t="s">
        <v>13</v>
      </c>
      <c r="I10" s="3" t="s">
        <v>14</v>
      </c>
      <c r="J10" s="19" t="s">
        <v>13</v>
      </c>
      <c r="K10" s="19"/>
      <c r="L10" s="19"/>
      <c r="M10" s="3" t="s">
        <v>14</v>
      </c>
      <c r="N10" s="3" t="s">
        <v>15</v>
      </c>
      <c r="O10" s="3" t="s">
        <v>16</v>
      </c>
      <c r="P10" s="19" t="s">
        <v>17</v>
      </c>
      <c r="Q10" s="19"/>
      <c r="R10" s="3" t="s">
        <v>18</v>
      </c>
      <c r="S10" s="3" t="s">
        <v>19</v>
      </c>
      <c r="T10" s="3" t="s">
        <v>20</v>
      </c>
    </row>
    <row r="11" spans="1:20" ht="12" customHeight="1" x14ac:dyDescent="0.3">
      <c r="A11" s="18">
        <v>1</v>
      </c>
      <c r="B11" s="18"/>
      <c r="C11" s="19">
        <v>2</v>
      </c>
      <c r="D11" s="19"/>
      <c r="E11" s="19">
        <v>3</v>
      </c>
      <c r="F11" s="19"/>
      <c r="G11" s="19"/>
      <c r="H11" s="3">
        <v>4</v>
      </c>
      <c r="I11" s="3">
        <v>5</v>
      </c>
      <c r="J11" s="19">
        <v>6</v>
      </c>
      <c r="K11" s="19"/>
      <c r="L11" s="19"/>
      <c r="M11" s="3">
        <v>7</v>
      </c>
      <c r="N11" s="3">
        <v>8</v>
      </c>
      <c r="O11" s="3">
        <v>9</v>
      </c>
      <c r="P11" s="19">
        <v>10</v>
      </c>
      <c r="Q11" s="19"/>
      <c r="R11" s="3">
        <v>11</v>
      </c>
      <c r="S11" s="3">
        <v>12</v>
      </c>
      <c r="T11" s="3">
        <v>13</v>
      </c>
    </row>
    <row r="12" spans="1:20" ht="21.75" customHeight="1" x14ac:dyDescent="0.3">
      <c r="A12" s="13" t="s">
        <v>21</v>
      </c>
      <c r="B12" s="13"/>
      <c r="C12" s="14" t="s">
        <v>22</v>
      </c>
      <c r="D12" s="14"/>
      <c r="E12" s="15">
        <v>84691547</v>
      </c>
      <c r="F12" s="15"/>
      <c r="G12" s="15"/>
      <c r="H12" s="4">
        <v>0</v>
      </c>
      <c r="I12" s="4">
        <v>0</v>
      </c>
      <c r="J12" s="16">
        <v>0</v>
      </c>
      <c r="K12" s="17"/>
      <c r="L12" s="15"/>
      <c r="M12" s="4">
        <v>0</v>
      </c>
      <c r="N12" s="4">
        <f>+E12</f>
        <v>84691547</v>
      </c>
      <c r="O12" s="4">
        <v>0</v>
      </c>
      <c r="P12" s="5">
        <v>0</v>
      </c>
      <c r="Q12" s="4"/>
      <c r="R12" s="4">
        <v>0</v>
      </c>
      <c r="S12" s="6">
        <v>1.771133074237031E-5</v>
      </c>
      <c r="T12" s="4">
        <f>+N12</f>
        <v>84691547</v>
      </c>
    </row>
    <row r="13" spans="1:20" ht="21.75" customHeight="1" x14ac:dyDescent="0.3">
      <c r="A13" s="13" t="s">
        <v>23</v>
      </c>
      <c r="B13" s="13"/>
      <c r="C13" s="14" t="s">
        <v>24</v>
      </c>
      <c r="D13" s="14"/>
      <c r="E13" s="15">
        <v>111020183327</v>
      </c>
      <c r="F13" s="15"/>
      <c r="G13" s="15"/>
      <c r="H13" s="4">
        <v>0</v>
      </c>
      <c r="I13" s="4">
        <v>0</v>
      </c>
      <c r="J13" s="16">
        <v>0</v>
      </c>
      <c r="K13" s="17"/>
      <c r="L13" s="15"/>
      <c r="M13" s="4">
        <v>0</v>
      </c>
      <c r="N13" s="4">
        <f t="shared" ref="N13:N76" si="0">+E13</f>
        <v>111020183327</v>
      </c>
      <c r="O13" s="4">
        <v>0</v>
      </c>
      <c r="P13" s="5">
        <v>0</v>
      </c>
      <c r="Q13" s="4"/>
      <c r="R13" s="4">
        <v>0</v>
      </c>
      <c r="S13" s="6">
        <v>6.5808898716015361E-3</v>
      </c>
      <c r="T13" s="4">
        <f t="shared" ref="T13:T76" si="1">+N13</f>
        <v>111020183327</v>
      </c>
    </row>
    <row r="14" spans="1:20" ht="36.75" customHeight="1" x14ac:dyDescent="0.3">
      <c r="A14" s="13" t="s">
        <v>25</v>
      </c>
      <c r="B14" s="13"/>
      <c r="C14" s="14" t="s">
        <v>26</v>
      </c>
      <c r="D14" s="14"/>
      <c r="E14" s="15">
        <v>8821828807</v>
      </c>
      <c r="F14" s="15"/>
      <c r="G14" s="15"/>
      <c r="H14" s="4">
        <v>0</v>
      </c>
      <c r="I14" s="4">
        <v>0</v>
      </c>
      <c r="J14" s="16">
        <v>0</v>
      </c>
      <c r="K14" s="17"/>
      <c r="L14" s="15"/>
      <c r="M14" s="4">
        <v>0</v>
      </c>
      <c r="N14" s="4">
        <f t="shared" si="0"/>
        <v>8821828807</v>
      </c>
      <c r="O14" s="4">
        <v>0</v>
      </c>
      <c r="P14" s="5">
        <v>0</v>
      </c>
      <c r="Q14" s="4"/>
      <c r="R14" s="4">
        <v>0</v>
      </c>
      <c r="S14" s="6">
        <v>0</v>
      </c>
      <c r="T14" s="4">
        <f t="shared" si="1"/>
        <v>8821828807</v>
      </c>
    </row>
    <row r="15" spans="1:20" ht="21.75" customHeight="1" x14ac:dyDescent="0.3">
      <c r="A15" s="13" t="s">
        <v>27</v>
      </c>
      <c r="B15" s="13"/>
      <c r="C15" s="14" t="s">
        <v>28</v>
      </c>
      <c r="D15" s="14"/>
      <c r="E15" s="15">
        <v>372731150</v>
      </c>
      <c r="F15" s="15"/>
      <c r="G15" s="15"/>
      <c r="H15" s="4">
        <v>0</v>
      </c>
      <c r="I15" s="4">
        <v>0</v>
      </c>
      <c r="J15" s="16">
        <v>0</v>
      </c>
      <c r="K15" s="17"/>
      <c r="L15" s="15"/>
      <c r="M15" s="4">
        <v>0</v>
      </c>
      <c r="N15" s="4">
        <f t="shared" si="0"/>
        <v>372731150</v>
      </c>
      <c r="O15" s="4">
        <v>0</v>
      </c>
      <c r="P15" s="5">
        <v>0</v>
      </c>
      <c r="Q15" s="4"/>
      <c r="R15" s="4">
        <v>0</v>
      </c>
      <c r="S15" s="6">
        <v>0</v>
      </c>
      <c r="T15" s="4">
        <f t="shared" si="1"/>
        <v>372731150</v>
      </c>
    </row>
    <row r="16" spans="1:20" ht="36.75" customHeight="1" x14ac:dyDescent="0.3">
      <c r="A16" s="13" t="s">
        <v>29</v>
      </c>
      <c r="B16" s="13"/>
      <c r="C16" s="14" t="s">
        <v>30</v>
      </c>
      <c r="D16" s="14"/>
      <c r="E16" s="15">
        <v>63136802</v>
      </c>
      <c r="F16" s="15"/>
      <c r="G16" s="15"/>
      <c r="H16" s="4">
        <v>0</v>
      </c>
      <c r="I16" s="4">
        <v>0</v>
      </c>
      <c r="J16" s="16">
        <v>0</v>
      </c>
      <c r="K16" s="17"/>
      <c r="L16" s="15"/>
      <c r="M16" s="4">
        <v>0</v>
      </c>
      <c r="N16" s="4">
        <f t="shared" si="0"/>
        <v>63136802</v>
      </c>
      <c r="O16" s="4">
        <v>0</v>
      </c>
      <c r="P16" s="5">
        <v>0</v>
      </c>
      <c r="Q16" s="4"/>
      <c r="R16" s="4">
        <v>0</v>
      </c>
      <c r="S16" s="6">
        <v>0</v>
      </c>
      <c r="T16" s="4">
        <f t="shared" si="1"/>
        <v>63136802</v>
      </c>
    </row>
    <row r="17" spans="1:20" ht="28.5" customHeight="1" x14ac:dyDescent="0.3">
      <c r="A17" s="13" t="s">
        <v>31</v>
      </c>
      <c r="B17" s="13"/>
      <c r="C17" s="14" t="s">
        <v>32</v>
      </c>
      <c r="D17" s="14"/>
      <c r="E17" s="15">
        <v>26815288659</v>
      </c>
      <c r="F17" s="15"/>
      <c r="G17" s="15"/>
      <c r="H17" s="4">
        <v>0</v>
      </c>
      <c r="I17" s="4">
        <v>0</v>
      </c>
      <c r="J17" s="16">
        <v>0</v>
      </c>
      <c r="K17" s="17"/>
      <c r="L17" s="15"/>
      <c r="M17" s="4">
        <v>0</v>
      </c>
      <c r="N17" s="4">
        <f t="shared" si="0"/>
        <v>26815288659</v>
      </c>
      <c r="O17" s="4">
        <v>0</v>
      </c>
      <c r="P17" s="5">
        <v>0</v>
      </c>
      <c r="Q17" s="4"/>
      <c r="R17" s="4">
        <v>0</v>
      </c>
      <c r="S17" s="6">
        <v>3.2698063077002066E-3</v>
      </c>
      <c r="T17" s="4">
        <f t="shared" si="1"/>
        <v>26815288659</v>
      </c>
    </row>
    <row r="18" spans="1:20" ht="21.75" customHeight="1" x14ac:dyDescent="0.3">
      <c r="A18" s="13" t="s">
        <v>33</v>
      </c>
      <c r="B18" s="13"/>
      <c r="C18" s="14" t="s">
        <v>34</v>
      </c>
      <c r="D18" s="14"/>
      <c r="E18" s="15">
        <v>8331434399</v>
      </c>
      <c r="F18" s="15"/>
      <c r="G18" s="15"/>
      <c r="H18" s="4">
        <v>0</v>
      </c>
      <c r="I18" s="4">
        <v>0</v>
      </c>
      <c r="J18" s="16">
        <v>0</v>
      </c>
      <c r="K18" s="17"/>
      <c r="L18" s="15"/>
      <c r="M18" s="4">
        <v>0</v>
      </c>
      <c r="N18" s="4">
        <f t="shared" si="0"/>
        <v>8331434399</v>
      </c>
      <c r="O18" s="4">
        <v>0</v>
      </c>
      <c r="P18" s="5">
        <v>0</v>
      </c>
      <c r="Q18" s="4"/>
      <c r="R18" s="4">
        <v>0</v>
      </c>
      <c r="S18" s="6">
        <v>0</v>
      </c>
      <c r="T18" s="4">
        <f t="shared" si="1"/>
        <v>8331434399</v>
      </c>
    </row>
    <row r="19" spans="1:20" ht="21.75" customHeight="1" x14ac:dyDescent="0.3">
      <c r="A19" s="13" t="s">
        <v>35</v>
      </c>
      <c r="B19" s="13"/>
      <c r="C19" s="14" t="s">
        <v>36</v>
      </c>
      <c r="D19" s="14"/>
      <c r="E19" s="15">
        <v>8821190751</v>
      </c>
      <c r="F19" s="15"/>
      <c r="G19" s="15"/>
      <c r="H19" s="4">
        <v>0</v>
      </c>
      <c r="I19" s="4">
        <v>0</v>
      </c>
      <c r="J19" s="16">
        <v>0</v>
      </c>
      <c r="K19" s="17"/>
      <c r="L19" s="15"/>
      <c r="M19" s="4">
        <v>0</v>
      </c>
      <c r="N19" s="4">
        <f t="shared" si="0"/>
        <v>8821190751</v>
      </c>
      <c r="O19" s="4">
        <v>0</v>
      </c>
      <c r="P19" s="5">
        <v>0</v>
      </c>
      <c r="Q19" s="4"/>
      <c r="R19" s="4">
        <v>0</v>
      </c>
      <c r="S19" s="6">
        <v>0</v>
      </c>
      <c r="T19" s="4">
        <f t="shared" si="1"/>
        <v>8821190751</v>
      </c>
    </row>
    <row r="20" spans="1:20" ht="28.5" customHeight="1" x14ac:dyDescent="0.3">
      <c r="A20" s="13" t="s">
        <v>37</v>
      </c>
      <c r="B20" s="13"/>
      <c r="C20" s="14" t="s">
        <v>38</v>
      </c>
      <c r="D20" s="14"/>
      <c r="E20" s="15">
        <v>66995239352</v>
      </c>
      <c r="F20" s="15"/>
      <c r="G20" s="15"/>
      <c r="H20" s="4">
        <v>0</v>
      </c>
      <c r="I20" s="4">
        <v>0</v>
      </c>
      <c r="J20" s="16">
        <v>0</v>
      </c>
      <c r="K20" s="17"/>
      <c r="L20" s="15"/>
      <c r="M20" s="4">
        <v>0</v>
      </c>
      <c r="N20" s="4">
        <f t="shared" si="0"/>
        <v>66995239352</v>
      </c>
      <c r="O20" s="4">
        <v>0</v>
      </c>
      <c r="P20" s="5">
        <v>0</v>
      </c>
      <c r="Q20" s="4"/>
      <c r="R20" s="4">
        <v>0</v>
      </c>
      <c r="S20" s="6">
        <v>6.3221907272334515E-3</v>
      </c>
      <c r="T20" s="4">
        <f t="shared" si="1"/>
        <v>66995239352</v>
      </c>
    </row>
    <row r="21" spans="1:20" ht="28.5" customHeight="1" x14ac:dyDescent="0.3">
      <c r="A21" s="13" t="s">
        <v>39</v>
      </c>
      <c r="B21" s="13"/>
      <c r="C21" s="14" t="s">
        <v>40</v>
      </c>
      <c r="D21" s="14"/>
      <c r="E21" s="15">
        <v>23667580</v>
      </c>
      <c r="F21" s="15"/>
      <c r="G21" s="15"/>
      <c r="H21" s="4">
        <v>0</v>
      </c>
      <c r="I21" s="4">
        <v>0</v>
      </c>
      <c r="J21" s="16">
        <v>0</v>
      </c>
      <c r="K21" s="17"/>
      <c r="L21" s="15"/>
      <c r="M21" s="4">
        <v>0</v>
      </c>
      <c r="N21" s="4">
        <f t="shared" si="0"/>
        <v>23667580</v>
      </c>
      <c r="O21" s="4">
        <v>0</v>
      </c>
      <c r="P21" s="5">
        <v>0</v>
      </c>
      <c r="Q21" s="4"/>
      <c r="R21" s="4">
        <v>0</v>
      </c>
      <c r="S21" s="6">
        <v>0</v>
      </c>
      <c r="T21" s="4">
        <f t="shared" si="1"/>
        <v>23667580</v>
      </c>
    </row>
    <row r="22" spans="1:20" ht="28.5" customHeight="1" x14ac:dyDescent="0.3">
      <c r="A22" s="13" t="s">
        <v>41</v>
      </c>
      <c r="B22" s="13"/>
      <c r="C22" s="14" t="s">
        <v>42</v>
      </c>
      <c r="D22" s="14"/>
      <c r="E22" s="15">
        <v>2066061075</v>
      </c>
      <c r="F22" s="15"/>
      <c r="G22" s="15"/>
      <c r="H22" s="4">
        <v>0</v>
      </c>
      <c r="I22" s="4">
        <v>0</v>
      </c>
      <c r="J22" s="16">
        <v>0</v>
      </c>
      <c r="K22" s="17"/>
      <c r="L22" s="15"/>
      <c r="M22" s="4">
        <v>0</v>
      </c>
      <c r="N22" s="4">
        <f t="shared" si="0"/>
        <v>2066061075</v>
      </c>
      <c r="O22" s="4">
        <v>0</v>
      </c>
      <c r="P22" s="5">
        <v>0</v>
      </c>
      <c r="Q22" s="4"/>
      <c r="R22" s="4">
        <v>0</v>
      </c>
      <c r="S22" s="6">
        <v>0.13555722209228496</v>
      </c>
      <c r="T22" s="4">
        <f t="shared" si="1"/>
        <v>2066061075</v>
      </c>
    </row>
    <row r="23" spans="1:20" ht="45" customHeight="1" x14ac:dyDescent="0.3">
      <c r="A23" s="13" t="s">
        <v>43</v>
      </c>
      <c r="B23" s="13"/>
      <c r="C23" s="14" t="s">
        <v>44</v>
      </c>
      <c r="D23" s="14"/>
      <c r="E23" s="15">
        <v>4488222692</v>
      </c>
      <c r="F23" s="15"/>
      <c r="G23" s="15"/>
      <c r="H23" s="4">
        <v>0</v>
      </c>
      <c r="I23" s="4">
        <v>0</v>
      </c>
      <c r="J23" s="16">
        <v>0</v>
      </c>
      <c r="K23" s="17"/>
      <c r="L23" s="15"/>
      <c r="M23" s="4">
        <v>0</v>
      </c>
      <c r="N23" s="4">
        <f t="shared" si="0"/>
        <v>4488222692</v>
      </c>
      <c r="O23" s="4">
        <v>0</v>
      </c>
      <c r="P23" s="5">
        <v>0</v>
      </c>
      <c r="Q23" s="4"/>
      <c r="R23" s="4">
        <v>0</v>
      </c>
      <c r="S23" s="6">
        <v>0</v>
      </c>
      <c r="T23" s="4">
        <f t="shared" si="1"/>
        <v>4488222692</v>
      </c>
    </row>
    <row r="24" spans="1:20" ht="36.75" customHeight="1" x14ac:dyDescent="0.3">
      <c r="A24" s="13" t="s">
        <v>45</v>
      </c>
      <c r="B24" s="13"/>
      <c r="C24" s="14" t="s">
        <v>46</v>
      </c>
      <c r="D24" s="14"/>
      <c r="E24" s="15">
        <v>566263176</v>
      </c>
      <c r="F24" s="15"/>
      <c r="G24" s="15"/>
      <c r="H24" s="4">
        <v>0</v>
      </c>
      <c r="I24" s="4">
        <v>0</v>
      </c>
      <c r="J24" s="16">
        <v>0</v>
      </c>
      <c r="K24" s="17"/>
      <c r="L24" s="15"/>
      <c r="M24" s="4">
        <v>0</v>
      </c>
      <c r="N24" s="4">
        <f t="shared" si="0"/>
        <v>566263176</v>
      </c>
      <c r="O24" s="4">
        <v>0</v>
      </c>
      <c r="P24" s="5">
        <v>0</v>
      </c>
      <c r="Q24" s="4"/>
      <c r="R24" s="4">
        <v>0</v>
      </c>
      <c r="S24" s="6">
        <v>0</v>
      </c>
      <c r="T24" s="4">
        <f t="shared" si="1"/>
        <v>566263176</v>
      </c>
    </row>
    <row r="25" spans="1:20" ht="28.5" customHeight="1" x14ac:dyDescent="0.3">
      <c r="A25" s="13" t="s">
        <v>47</v>
      </c>
      <c r="B25" s="13"/>
      <c r="C25" s="14" t="s">
        <v>48</v>
      </c>
      <c r="D25" s="14"/>
      <c r="E25" s="15">
        <v>45980362475</v>
      </c>
      <c r="F25" s="15"/>
      <c r="G25" s="15"/>
      <c r="H25" s="4">
        <v>0</v>
      </c>
      <c r="I25" s="4">
        <v>0</v>
      </c>
      <c r="J25" s="16">
        <v>0</v>
      </c>
      <c r="K25" s="17"/>
      <c r="L25" s="15"/>
      <c r="M25" s="4">
        <v>0</v>
      </c>
      <c r="N25" s="4">
        <f t="shared" si="0"/>
        <v>45980362475</v>
      </c>
      <c r="O25" s="4">
        <v>0</v>
      </c>
      <c r="P25" s="5">
        <v>0</v>
      </c>
      <c r="Q25" s="4"/>
      <c r="R25" s="4">
        <v>0</v>
      </c>
      <c r="S25" s="6">
        <v>0</v>
      </c>
      <c r="T25" s="4">
        <f t="shared" si="1"/>
        <v>45980362475</v>
      </c>
    </row>
    <row r="26" spans="1:20" ht="28.5" customHeight="1" x14ac:dyDescent="0.3">
      <c r="A26" s="13" t="s">
        <v>49</v>
      </c>
      <c r="B26" s="13"/>
      <c r="C26" s="14" t="s">
        <v>50</v>
      </c>
      <c r="D26" s="14"/>
      <c r="E26" s="15">
        <v>45656994</v>
      </c>
      <c r="F26" s="15"/>
      <c r="G26" s="15"/>
      <c r="H26" s="4">
        <v>0</v>
      </c>
      <c r="I26" s="4">
        <v>0</v>
      </c>
      <c r="J26" s="16">
        <v>0</v>
      </c>
      <c r="K26" s="17"/>
      <c r="L26" s="15"/>
      <c r="M26" s="4">
        <v>0</v>
      </c>
      <c r="N26" s="4">
        <f t="shared" si="0"/>
        <v>45656994</v>
      </c>
      <c r="O26" s="4">
        <v>0</v>
      </c>
      <c r="P26" s="5">
        <v>0</v>
      </c>
      <c r="Q26" s="4"/>
      <c r="R26" s="4">
        <v>0</v>
      </c>
      <c r="S26" s="6">
        <v>0</v>
      </c>
      <c r="T26" s="4">
        <f t="shared" si="1"/>
        <v>45656994</v>
      </c>
    </row>
    <row r="27" spans="1:20" ht="27.75" customHeight="1" x14ac:dyDescent="0.3">
      <c r="A27" s="13" t="s">
        <v>51</v>
      </c>
      <c r="B27" s="13"/>
      <c r="C27" s="14" t="s">
        <v>52</v>
      </c>
      <c r="D27" s="14"/>
      <c r="E27" s="15">
        <v>79744804527</v>
      </c>
      <c r="F27" s="15"/>
      <c r="G27" s="15"/>
      <c r="H27" s="4">
        <v>0</v>
      </c>
      <c r="I27" s="4">
        <v>0</v>
      </c>
      <c r="J27" s="16">
        <v>0</v>
      </c>
      <c r="K27" s="17"/>
      <c r="L27" s="15"/>
      <c r="M27" s="4">
        <v>0</v>
      </c>
      <c r="N27" s="4">
        <f t="shared" si="0"/>
        <v>79744804527</v>
      </c>
      <c r="O27" s="4">
        <v>0</v>
      </c>
      <c r="P27" s="5">
        <v>0</v>
      </c>
      <c r="Q27" s="4"/>
      <c r="R27" s="4">
        <v>0</v>
      </c>
      <c r="S27" s="6">
        <v>0.15410909930613795</v>
      </c>
      <c r="T27" s="4">
        <f t="shared" si="1"/>
        <v>79744804527</v>
      </c>
    </row>
    <row r="28" spans="1:20" ht="45.75" customHeight="1" x14ac:dyDescent="0.3">
      <c r="A28" s="13" t="s">
        <v>53</v>
      </c>
      <c r="B28" s="13"/>
      <c r="C28" s="14" t="s">
        <v>54</v>
      </c>
      <c r="D28" s="14"/>
      <c r="E28" s="15">
        <v>547502302</v>
      </c>
      <c r="F28" s="15"/>
      <c r="G28" s="15"/>
      <c r="H28" s="4">
        <v>0</v>
      </c>
      <c r="I28" s="4">
        <v>0</v>
      </c>
      <c r="J28" s="16">
        <v>0</v>
      </c>
      <c r="K28" s="17"/>
      <c r="L28" s="15"/>
      <c r="M28" s="4">
        <v>0</v>
      </c>
      <c r="N28" s="4">
        <f t="shared" si="0"/>
        <v>547502302</v>
      </c>
      <c r="O28" s="4">
        <v>0</v>
      </c>
      <c r="P28" s="5">
        <v>0</v>
      </c>
      <c r="Q28" s="4"/>
      <c r="R28" s="4">
        <v>0</v>
      </c>
      <c r="S28" s="6">
        <v>0</v>
      </c>
      <c r="T28" s="4">
        <f t="shared" si="1"/>
        <v>547502302</v>
      </c>
    </row>
    <row r="29" spans="1:20" ht="36.75" customHeight="1" x14ac:dyDescent="0.3">
      <c r="A29" s="13" t="s">
        <v>55</v>
      </c>
      <c r="B29" s="13"/>
      <c r="C29" s="14" t="s">
        <v>56</v>
      </c>
      <c r="D29" s="14"/>
      <c r="E29" s="15">
        <v>561232130</v>
      </c>
      <c r="F29" s="15"/>
      <c r="G29" s="15"/>
      <c r="H29" s="4">
        <v>0</v>
      </c>
      <c r="I29" s="4">
        <v>0</v>
      </c>
      <c r="J29" s="16">
        <v>0</v>
      </c>
      <c r="K29" s="17"/>
      <c r="L29" s="15"/>
      <c r="M29" s="4">
        <v>0</v>
      </c>
      <c r="N29" s="4">
        <f t="shared" si="0"/>
        <v>561232130</v>
      </c>
      <c r="O29" s="4">
        <v>0</v>
      </c>
      <c r="P29" s="5">
        <v>0</v>
      </c>
      <c r="Q29" s="4"/>
      <c r="R29" s="4">
        <v>0</v>
      </c>
      <c r="S29" s="6">
        <v>0</v>
      </c>
      <c r="T29" s="4">
        <f t="shared" si="1"/>
        <v>561232130</v>
      </c>
    </row>
    <row r="30" spans="1:20" ht="28.5" customHeight="1" x14ac:dyDescent="0.3">
      <c r="A30" s="13" t="s">
        <v>57</v>
      </c>
      <c r="B30" s="13"/>
      <c r="C30" s="14" t="s">
        <v>58</v>
      </c>
      <c r="D30" s="14"/>
      <c r="E30" s="15">
        <v>13219405082</v>
      </c>
      <c r="F30" s="15"/>
      <c r="G30" s="15"/>
      <c r="H30" s="4">
        <v>0</v>
      </c>
      <c r="I30" s="4">
        <v>0</v>
      </c>
      <c r="J30" s="16">
        <v>0</v>
      </c>
      <c r="K30" s="17"/>
      <c r="L30" s="15"/>
      <c r="M30" s="4">
        <v>0</v>
      </c>
      <c r="N30" s="4">
        <f t="shared" si="0"/>
        <v>13219405082</v>
      </c>
      <c r="O30" s="4">
        <v>0</v>
      </c>
      <c r="P30" s="5">
        <v>0</v>
      </c>
      <c r="Q30" s="4"/>
      <c r="R30" s="4">
        <v>0</v>
      </c>
      <c r="S30" s="6">
        <v>0</v>
      </c>
      <c r="T30" s="4">
        <f t="shared" si="1"/>
        <v>13219405082</v>
      </c>
    </row>
    <row r="31" spans="1:20" ht="27.75" customHeight="1" x14ac:dyDescent="0.3">
      <c r="A31" s="13" t="s">
        <v>59</v>
      </c>
      <c r="B31" s="13"/>
      <c r="C31" s="14" t="s">
        <v>60</v>
      </c>
      <c r="D31" s="14"/>
      <c r="E31" s="15">
        <v>328919591</v>
      </c>
      <c r="F31" s="15"/>
      <c r="G31" s="15"/>
      <c r="H31" s="4">
        <v>0</v>
      </c>
      <c r="I31" s="4">
        <v>0</v>
      </c>
      <c r="J31" s="16">
        <v>0</v>
      </c>
      <c r="K31" s="17"/>
      <c r="L31" s="15"/>
      <c r="M31" s="4">
        <v>0</v>
      </c>
      <c r="N31" s="4">
        <f t="shared" si="0"/>
        <v>328919591</v>
      </c>
      <c r="O31" s="4">
        <v>0</v>
      </c>
      <c r="P31" s="5">
        <v>0</v>
      </c>
      <c r="Q31" s="4"/>
      <c r="R31" s="4">
        <v>0</v>
      </c>
      <c r="S31" s="6">
        <v>0</v>
      </c>
      <c r="T31" s="4">
        <f t="shared" si="1"/>
        <v>328919591</v>
      </c>
    </row>
    <row r="32" spans="1:20" ht="28.5" customHeight="1" x14ac:dyDescent="0.3">
      <c r="A32" s="13" t="s">
        <v>61</v>
      </c>
      <c r="B32" s="13"/>
      <c r="C32" s="14" t="s">
        <v>62</v>
      </c>
      <c r="D32" s="14"/>
      <c r="E32" s="15">
        <v>12686694893</v>
      </c>
      <c r="F32" s="15"/>
      <c r="G32" s="15"/>
      <c r="H32" s="4">
        <v>0</v>
      </c>
      <c r="I32" s="4">
        <v>0</v>
      </c>
      <c r="J32" s="16">
        <v>0</v>
      </c>
      <c r="K32" s="17"/>
      <c r="L32" s="15"/>
      <c r="M32" s="4">
        <v>0</v>
      </c>
      <c r="N32" s="4">
        <f t="shared" si="0"/>
        <v>12686694893</v>
      </c>
      <c r="O32" s="4">
        <v>0</v>
      </c>
      <c r="P32" s="5">
        <v>0</v>
      </c>
      <c r="Q32" s="4"/>
      <c r="R32" s="4">
        <v>0</v>
      </c>
      <c r="S32" s="6">
        <v>0.64746177544887851</v>
      </c>
      <c r="T32" s="4">
        <f t="shared" si="1"/>
        <v>12686694893</v>
      </c>
    </row>
    <row r="33" spans="1:20" ht="45.75" customHeight="1" x14ac:dyDescent="0.3">
      <c r="A33" s="13" t="s">
        <v>63</v>
      </c>
      <c r="B33" s="13"/>
      <c r="C33" s="14" t="s">
        <v>64</v>
      </c>
      <c r="D33" s="14"/>
      <c r="E33" s="15">
        <v>956780671</v>
      </c>
      <c r="F33" s="15"/>
      <c r="G33" s="15"/>
      <c r="H33" s="4">
        <v>0</v>
      </c>
      <c r="I33" s="4">
        <v>0</v>
      </c>
      <c r="J33" s="16">
        <v>0</v>
      </c>
      <c r="K33" s="17"/>
      <c r="L33" s="15"/>
      <c r="M33" s="4">
        <v>0</v>
      </c>
      <c r="N33" s="4">
        <f t="shared" si="0"/>
        <v>956780671</v>
      </c>
      <c r="O33" s="4">
        <v>0</v>
      </c>
      <c r="P33" s="5">
        <v>0</v>
      </c>
      <c r="Q33" s="4"/>
      <c r="R33" s="4">
        <v>0</v>
      </c>
      <c r="S33" s="6">
        <v>0</v>
      </c>
      <c r="T33" s="4">
        <f t="shared" si="1"/>
        <v>956780671</v>
      </c>
    </row>
    <row r="34" spans="1:20" ht="36.75" customHeight="1" x14ac:dyDescent="0.3">
      <c r="A34" s="13" t="s">
        <v>65</v>
      </c>
      <c r="B34" s="13"/>
      <c r="C34" s="14" t="s">
        <v>66</v>
      </c>
      <c r="D34" s="14"/>
      <c r="E34" s="15">
        <v>473582922</v>
      </c>
      <c r="F34" s="15"/>
      <c r="G34" s="15"/>
      <c r="H34" s="4">
        <v>0</v>
      </c>
      <c r="I34" s="4">
        <v>0</v>
      </c>
      <c r="J34" s="16">
        <v>0</v>
      </c>
      <c r="K34" s="17"/>
      <c r="L34" s="15"/>
      <c r="M34" s="4">
        <v>0</v>
      </c>
      <c r="N34" s="4">
        <f t="shared" si="0"/>
        <v>473582922</v>
      </c>
      <c r="O34" s="4">
        <v>0</v>
      </c>
      <c r="P34" s="5">
        <v>0</v>
      </c>
      <c r="Q34" s="4"/>
      <c r="R34" s="4">
        <v>0</v>
      </c>
      <c r="S34" s="6">
        <v>0</v>
      </c>
      <c r="T34" s="4">
        <f t="shared" si="1"/>
        <v>473582922</v>
      </c>
    </row>
    <row r="35" spans="1:20" ht="27.75" customHeight="1" x14ac:dyDescent="0.3">
      <c r="A35" s="13" t="s">
        <v>67</v>
      </c>
      <c r="B35" s="13"/>
      <c r="C35" s="14" t="s">
        <v>68</v>
      </c>
      <c r="D35" s="14"/>
      <c r="E35" s="15">
        <v>12675070647</v>
      </c>
      <c r="F35" s="15"/>
      <c r="G35" s="15"/>
      <c r="H35" s="4">
        <v>0</v>
      </c>
      <c r="I35" s="4">
        <v>0</v>
      </c>
      <c r="J35" s="16">
        <v>0</v>
      </c>
      <c r="K35" s="17"/>
      <c r="L35" s="15"/>
      <c r="M35" s="4">
        <v>0</v>
      </c>
      <c r="N35" s="4">
        <f t="shared" si="0"/>
        <v>12675070647</v>
      </c>
      <c r="O35" s="4">
        <v>0</v>
      </c>
      <c r="P35" s="5">
        <v>0</v>
      </c>
      <c r="Q35" s="4"/>
      <c r="R35" s="4">
        <v>0</v>
      </c>
      <c r="S35" s="6">
        <v>3.4209197887400148E-3</v>
      </c>
      <c r="T35" s="4">
        <f t="shared" si="1"/>
        <v>12675070647</v>
      </c>
    </row>
    <row r="36" spans="1:20" ht="37.5" customHeight="1" x14ac:dyDescent="0.3">
      <c r="A36" s="13" t="s">
        <v>69</v>
      </c>
      <c r="B36" s="13"/>
      <c r="C36" s="14" t="s">
        <v>70</v>
      </c>
      <c r="D36" s="14"/>
      <c r="E36" s="15">
        <v>236157310</v>
      </c>
      <c r="F36" s="15"/>
      <c r="G36" s="15"/>
      <c r="H36" s="4">
        <v>0</v>
      </c>
      <c r="I36" s="4">
        <v>0</v>
      </c>
      <c r="J36" s="16">
        <v>0</v>
      </c>
      <c r="K36" s="17"/>
      <c r="L36" s="15"/>
      <c r="M36" s="4">
        <v>0</v>
      </c>
      <c r="N36" s="4">
        <f t="shared" si="0"/>
        <v>236157310</v>
      </c>
      <c r="O36" s="4">
        <v>0</v>
      </c>
      <c r="P36" s="5">
        <v>0</v>
      </c>
      <c r="Q36" s="4"/>
      <c r="R36" s="4">
        <v>0</v>
      </c>
      <c r="S36" s="6">
        <v>0</v>
      </c>
      <c r="T36" s="4">
        <f t="shared" si="1"/>
        <v>236157310</v>
      </c>
    </row>
    <row r="37" spans="1:20" ht="27.75" customHeight="1" x14ac:dyDescent="0.3">
      <c r="A37" s="13" t="s">
        <v>71</v>
      </c>
      <c r="B37" s="13"/>
      <c r="C37" s="14" t="s">
        <v>72</v>
      </c>
      <c r="D37" s="14"/>
      <c r="E37" s="15">
        <v>905970880</v>
      </c>
      <c r="F37" s="15"/>
      <c r="G37" s="15"/>
      <c r="H37" s="4">
        <v>0</v>
      </c>
      <c r="I37" s="4">
        <v>0</v>
      </c>
      <c r="J37" s="16">
        <v>0</v>
      </c>
      <c r="K37" s="17"/>
      <c r="L37" s="15"/>
      <c r="M37" s="4">
        <v>0</v>
      </c>
      <c r="N37" s="4">
        <f t="shared" si="0"/>
        <v>905970880</v>
      </c>
      <c r="O37" s="4">
        <v>0</v>
      </c>
      <c r="P37" s="5">
        <v>0</v>
      </c>
      <c r="Q37" s="4"/>
      <c r="R37" s="4">
        <v>0</v>
      </c>
      <c r="S37" s="6">
        <v>0</v>
      </c>
      <c r="T37" s="4">
        <f t="shared" si="1"/>
        <v>905970880</v>
      </c>
    </row>
    <row r="38" spans="1:20" ht="28.5" customHeight="1" x14ac:dyDescent="0.3">
      <c r="A38" s="13" t="s">
        <v>73</v>
      </c>
      <c r="B38" s="13"/>
      <c r="C38" s="14" t="s">
        <v>74</v>
      </c>
      <c r="D38" s="14"/>
      <c r="E38" s="15">
        <v>129007207</v>
      </c>
      <c r="F38" s="15"/>
      <c r="G38" s="15"/>
      <c r="H38" s="4">
        <v>0</v>
      </c>
      <c r="I38" s="4">
        <v>0</v>
      </c>
      <c r="J38" s="16">
        <v>0</v>
      </c>
      <c r="K38" s="17"/>
      <c r="L38" s="15"/>
      <c r="M38" s="4">
        <v>0</v>
      </c>
      <c r="N38" s="4">
        <f t="shared" si="0"/>
        <v>129007207</v>
      </c>
      <c r="O38" s="4">
        <v>0</v>
      </c>
      <c r="P38" s="5">
        <v>0</v>
      </c>
      <c r="Q38" s="4"/>
      <c r="R38" s="4">
        <v>0</v>
      </c>
      <c r="S38" s="6">
        <v>0</v>
      </c>
      <c r="T38" s="4">
        <f t="shared" si="1"/>
        <v>129007207</v>
      </c>
    </row>
    <row r="39" spans="1:20" ht="28.5" customHeight="1" x14ac:dyDescent="0.3">
      <c r="A39" s="13" t="s">
        <v>75</v>
      </c>
      <c r="B39" s="13"/>
      <c r="C39" s="14" t="s">
        <v>76</v>
      </c>
      <c r="D39" s="14"/>
      <c r="E39" s="15">
        <v>235998168</v>
      </c>
      <c r="F39" s="15"/>
      <c r="G39" s="15"/>
      <c r="H39" s="4">
        <v>0</v>
      </c>
      <c r="I39" s="4">
        <v>0</v>
      </c>
      <c r="J39" s="16">
        <v>0</v>
      </c>
      <c r="K39" s="17"/>
      <c r="L39" s="15"/>
      <c r="M39" s="4">
        <v>0</v>
      </c>
      <c r="N39" s="4">
        <f t="shared" si="0"/>
        <v>235998168</v>
      </c>
      <c r="O39" s="4">
        <v>0</v>
      </c>
      <c r="P39" s="5">
        <v>0</v>
      </c>
      <c r="Q39" s="4"/>
      <c r="R39" s="4">
        <v>0</v>
      </c>
      <c r="S39" s="6">
        <v>0</v>
      </c>
      <c r="T39" s="4">
        <f t="shared" si="1"/>
        <v>235998168</v>
      </c>
    </row>
    <row r="40" spans="1:20" ht="45" customHeight="1" x14ac:dyDescent="0.3">
      <c r="A40" s="13" t="s">
        <v>77</v>
      </c>
      <c r="B40" s="13"/>
      <c r="C40" s="14" t="s">
        <v>78</v>
      </c>
      <c r="D40" s="14"/>
      <c r="E40" s="15">
        <v>149027283</v>
      </c>
      <c r="F40" s="15"/>
      <c r="G40" s="15"/>
      <c r="H40" s="4">
        <v>0</v>
      </c>
      <c r="I40" s="4">
        <v>0</v>
      </c>
      <c r="J40" s="16">
        <v>0</v>
      </c>
      <c r="K40" s="17"/>
      <c r="L40" s="15"/>
      <c r="M40" s="4">
        <v>0</v>
      </c>
      <c r="N40" s="4">
        <f t="shared" si="0"/>
        <v>149027283</v>
      </c>
      <c r="O40" s="4">
        <v>0</v>
      </c>
      <c r="P40" s="5">
        <v>0</v>
      </c>
      <c r="Q40" s="4"/>
      <c r="R40" s="4">
        <v>0</v>
      </c>
      <c r="S40" s="6">
        <v>0</v>
      </c>
      <c r="T40" s="4">
        <f t="shared" si="1"/>
        <v>149027283</v>
      </c>
    </row>
    <row r="41" spans="1:20" ht="21.75" customHeight="1" x14ac:dyDescent="0.3">
      <c r="A41" s="13" t="s">
        <v>79</v>
      </c>
      <c r="B41" s="13"/>
      <c r="C41" s="14" t="s">
        <v>80</v>
      </c>
      <c r="D41" s="14"/>
      <c r="E41" s="15">
        <v>2982425319</v>
      </c>
      <c r="F41" s="15"/>
      <c r="G41" s="15"/>
      <c r="H41" s="4">
        <v>0</v>
      </c>
      <c r="I41" s="4">
        <v>0</v>
      </c>
      <c r="J41" s="16">
        <v>0</v>
      </c>
      <c r="K41" s="17"/>
      <c r="L41" s="15"/>
      <c r="M41" s="4">
        <v>0</v>
      </c>
      <c r="N41" s="4">
        <f t="shared" si="0"/>
        <v>2982425319</v>
      </c>
      <c r="O41" s="4">
        <v>0</v>
      </c>
      <c r="P41" s="5">
        <v>0</v>
      </c>
      <c r="Q41" s="4"/>
      <c r="R41" s="4">
        <v>0</v>
      </c>
      <c r="S41" s="6">
        <v>7.0535250173685915</v>
      </c>
      <c r="T41" s="4">
        <f t="shared" si="1"/>
        <v>2982425319</v>
      </c>
    </row>
    <row r="42" spans="1:20" ht="21.75" customHeight="1" x14ac:dyDescent="0.3">
      <c r="A42" s="13" t="s">
        <v>81</v>
      </c>
      <c r="B42" s="13"/>
      <c r="C42" s="14" t="s">
        <v>82</v>
      </c>
      <c r="D42" s="14"/>
      <c r="E42" s="15">
        <v>4879701580</v>
      </c>
      <c r="F42" s="15"/>
      <c r="G42" s="15"/>
      <c r="H42" s="4">
        <v>0</v>
      </c>
      <c r="I42" s="4">
        <v>0</v>
      </c>
      <c r="J42" s="16">
        <v>0</v>
      </c>
      <c r="K42" s="17"/>
      <c r="L42" s="15"/>
      <c r="M42" s="4">
        <v>0</v>
      </c>
      <c r="N42" s="4">
        <f t="shared" si="0"/>
        <v>4879701580</v>
      </c>
      <c r="O42" s="4">
        <v>0</v>
      </c>
      <c r="P42" s="5">
        <v>0</v>
      </c>
      <c r="Q42" s="4"/>
      <c r="R42" s="4">
        <v>0</v>
      </c>
      <c r="S42" s="6">
        <v>0</v>
      </c>
      <c r="T42" s="4">
        <f t="shared" si="1"/>
        <v>4879701580</v>
      </c>
    </row>
    <row r="43" spans="1:20" ht="22.5" customHeight="1" x14ac:dyDescent="0.3">
      <c r="A43" s="13" t="s">
        <v>83</v>
      </c>
      <c r="B43" s="13"/>
      <c r="C43" s="14" t="s">
        <v>84</v>
      </c>
      <c r="D43" s="14"/>
      <c r="E43" s="15">
        <v>11918673211</v>
      </c>
      <c r="F43" s="15"/>
      <c r="G43" s="15"/>
      <c r="H43" s="4">
        <v>0</v>
      </c>
      <c r="I43" s="4">
        <v>0</v>
      </c>
      <c r="J43" s="16">
        <v>0</v>
      </c>
      <c r="K43" s="17"/>
      <c r="L43" s="15"/>
      <c r="M43" s="4">
        <v>0</v>
      </c>
      <c r="N43" s="4">
        <f t="shared" si="0"/>
        <v>11918673211</v>
      </c>
      <c r="O43" s="4">
        <v>0</v>
      </c>
      <c r="P43" s="5">
        <v>0</v>
      </c>
      <c r="Q43" s="4"/>
      <c r="R43" s="4">
        <v>0</v>
      </c>
      <c r="S43" s="6">
        <v>7.6156142572336201</v>
      </c>
      <c r="T43" s="4">
        <f t="shared" si="1"/>
        <v>11918673211</v>
      </c>
    </row>
    <row r="44" spans="1:20" ht="21.75" customHeight="1" x14ac:dyDescent="0.3">
      <c r="A44" s="13" t="s">
        <v>85</v>
      </c>
      <c r="B44" s="13"/>
      <c r="C44" s="14" t="s">
        <v>86</v>
      </c>
      <c r="D44" s="14"/>
      <c r="E44" s="15">
        <v>3100001900</v>
      </c>
      <c r="F44" s="15"/>
      <c r="G44" s="15"/>
      <c r="H44" s="4">
        <v>0</v>
      </c>
      <c r="I44" s="4">
        <v>0</v>
      </c>
      <c r="J44" s="16">
        <v>0</v>
      </c>
      <c r="K44" s="17"/>
      <c r="L44" s="15"/>
      <c r="M44" s="4">
        <v>0</v>
      </c>
      <c r="N44" s="4">
        <f t="shared" si="0"/>
        <v>3100001900</v>
      </c>
      <c r="O44" s="4">
        <v>0</v>
      </c>
      <c r="P44" s="5">
        <v>0</v>
      </c>
      <c r="Q44" s="4"/>
      <c r="R44" s="4">
        <v>0</v>
      </c>
      <c r="S44" s="6">
        <v>0</v>
      </c>
      <c r="T44" s="4">
        <f t="shared" si="1"/>
        <v>3100001900</v>
      </c>
    </row>
    <row r="45" spans="1:20" ht="21.75" customHeight="1" x14ac:dyDescent="0.3">
      <c r="A45" s="13" t="s">
        <v>87</v>
      </c>
      <c r="B45" s="13"/>
      <c r="C45" s="14" t="s">
        <v>88</v>
      </c>
      <c r="D45" s="14"/>
      <c r="E45" s="15">
        <v>3194792972</v>
      </c>
      <c r="F45" s="15"/>
      <c r="G45" s="15"/>
      <c r="H45" s="4">
        <v>0</v>
      </c>
      <c r="I45" s="4">
        <v>0</v>
      </c>
      <c r="J45" s="16">
        <v>0</v>
      </c>
      <c r="K45" s="17"/>
      <c r="L45" s="15"/>
      <c r="M45" s="4">
        <v>0</v>
      </c>
      <c r="N45" s="4">
        <f t="shared" si="0"/>
        <v>3194792972</v>
      </c>
      <c r="O45" s="4">
        <v>0</v>
      </c>
      <c r="P45" s="5">
        <v>0</v>
      </c>
      <c r="Q45" s="4"/>
      <c r="R45" s="4">
        <v>0</v>
      </c>
      <c r="S45" s="6">
        <v>2.4156494857845833E-3</v>
      </c>
      <c r="T45" s="4">
        <f t="shared" si="1"/>
        <v>3194792972</v>
      </c>
    </row>
    <row r="46" spans="1:20" ht="28.5" customHeight="1" x14ac:dyDescent="0.3">
      <c r="A46" s="13" t="s">
        <v>89</v>
      </c>
      <c r="B46" s="13"/>
      <c r="C46" s="14" t="s">
        <v>90</v>
      </c>
      <c r="D46" s="14"/>
      <c r="E46" s="15">
        <v>68662434</v>
      </c>
      <c r="F46" s="15"/>
      <c r="G46" s="15"/>
      <c r="H46" s="4">
        <v>0</v>
      </c>
      <c r="I46" s="4">
        <v>0</v>
      </c>
      <c r="J46" s="16">
        <v>0</v>
      </c>
      <c r="K46" s="17"/>
      <c r="L46" s="15"/>
      <c r="M46" s="4">
        <v>0</v>
      </c>
      <c r="N46" s="4">
        <f t="shared" si="0"/>
        <v>68662434</v>
      </c>
      <c r="O46" s="4">
        <v>0</v>
      </c>
      <c r="P46" s="5">
        <v>0</v>
      </c>
      <c r="Q46" s="4"/>
      <c r="R46" s="4">
        <v>0</v>
      </c>
      <c r="S46" s="6">
        <v>0</v>
      </c>
      <c r="T46" s="4">
        <f t="shared" si="1"/>
        <v>68662434</v>
      </c>
    </row>
    <row r="47" spans="1:20" ht="21.75" customHeight="1" x14ac:dyDescent="0.3">
      <c r="A47" s="13" t="s">
        <v>91</v>
      </c>
      <c r="B47" s="13"/>
      <c r="C47" s="14" t="s">
        <v>92</v>
      </c>
      <c r="D47" s="14"/>
      <c r="E47" s="15">
        <v>18689723</v>
      </c>
      <c r="F47" s="15"/>
      <c r="G47" s="15"/>
      <c r="H47" s="4">
        <v>0</v>
      </c>
      <c r="I47" s="4">
        <v>0</v>
      </c>
      <c r="J47" s="16">
        <v>0</v>
      </c>
      <c r="K47" s="17"/>
      <c r="L47" s="15"/>
      <c r="M47" s="4">
        <v>0</v>
      </c>
      <c r="N47" s="4">
        <f t="shared" si="0"/>
        <v>18689723</v>
      </c>
      <c r="O47" s="4">
        <v>0</v>
      </c>
      <c r="P47" s="5">
        <v>0</v>
      </c>
      <c r="Q47" s="4"/>
      <c r="R47" s="4">
        <v>0</v>
      </c>
      <c r="S47" s="6">
        <v>0</v>
      </c>
      <c r="T47" s="4">
        <f t="shared" si="1"/>
        <v>18689723</v>
      </c>
    </row>
    <row r="48" spans="1:20" ht="21.75" customHeight="1" x14ac:dyDescent="0.3">
      <c r="A48" s="13" t="s">
        <v>93</v>
      </c>
      <c r="B48" s="13"/>
      <c r="C48" s="14" t="s">
        <v>94</v>
      </c>
      <c r="D48" s="14"/>
      <c r="E48" s="15">
        <v>3642344863</v>
      </c>
      <c r="F48" s="15"/>
      <c r="G48" s="15"/>
      <c r="H48" s="4">
        <v>0</v>
      </c>
      <c r="I48" s="4">
        <v>0</v>
      </c>
      <c r="J48" s="16">
        <v>0</v>
      </c>
      <c r="K48" s="17"/>
      <c r="L48" s="15"/>
      <c r="M48" s="4">
        <v>0</v>
      </c>
      <c r="N48" s="4">
        <f t="shared" si="0"/>
        <v>3642344863</v>
      </c>
      <c r="O48" s="4">
        <v>0</v>
      </c>
      <c r="P48" s="5">
        <v>0</v>
      </c>
      <c r="Q48" s="4"/>
      <c r="R48" s="4">
        <v>0</v>
      </c>
      <c r="S48" s="6">
        <v>0.11876964325769282</v>
      </c>
      <c r="T48" s="4">
        <f t="shared" si="1"/>
        <v>3642344863</v>
      </c>
    </row>
    <row r="49" spans="1:20" ht="28.5" customHeight="1" x14ac:dyDescent="0.3">
      <c r="A49" s="13" t="s">
        <v>95</v>
      </c>
      <c r="B49" s="13"/>
      <c r="C49" s="14" t="s">
        <v>96</v>
      </c>
      <c r="D49" s="14"/>
      <c r="E49" s="15">
        <v>1612399436</v>
      </c>
      <c r="F49" s="15"/>
      <c r="G49" s="15"/>
      <c r="H49" s="4">
        <v>0</v>
      </c>
      <c r="I49" s="4">
        <v>0</v>
      </c>
      <c r="J49" s="16">
        <v>0</v>
      </c>
      <c r="K49" s="17"/>
      <c r="L49" s="15"/>
      <c r="M49" s="4">
        <v>0</v>
      </c>
      <c r="N49" s="4">
        <f t="shared" si="0"/>
        <v>1612399436</v>
      </c>
      <c r="O49" s="4">
        <v>0</v>
      </c>
      <c r="P49" s="5">
        <v>0</v>
      </c>
      <c r="Q49" s="4"/>
      <c r="R49" s="4">
        <v>0</v>
      </c>
      <c r="S49" s="6">
        <v>8.8072469407636286E-2</v>
      </c>
      <c r="T49" s="4">
        <f t="shared" si="1"/>
        <v>1612399436</v>
      </c>
    </row>
    <row r="50" spans="1:20" ht="27.75" customHeight="1" x14ac:dyDescent="0.3">
      <c r="A50" s="13" t="s">
        <v>97</v>
      </c>
      <c r="B50" s="13"/>
      <c r="C50" s="14" t="s">
        <v>98</v>
      </c>
      <c r="D50" s="14"/>
      <c r="E50" s="15">
        <v>3938887569</v>
      </c>
      <c r="F50" s="15"/>
      <c r="G50" s="15"/>
      <c r="H50" s="4">
        <v>0</v>
      </c>
      <c r="I50" s="4">
        <v>0</v>
      </c>
      <c r="J50" s="16">
        <v>0</v>
      </c>
      <c r="K50" s="17"/>
      <c r="L50" s="15"/>
      <c r="M50" s="4">
        <v>0</v>
      </c>
      <c r="N50" s="4">
        <f t="shared" si="0"/>
        <v>3938887569</v>
      </c>
      <c r="O50" s="4">
        <v>0</v>
      </c>
      <c r="P50" s="5">
        <v>0</v>
      </c>
      <c r="Q50" s="4"/>
      <c r="R50" s="4">
        <v>0</v>
      </c>
      <c r="S50" s="6">
        <v>8.412324398589606E-2</v>
      </c>
      <c r="T50" s="4">
        <f t="shared" si="1"/>
        <v>3938887569</v>
      </c>
    </row>
    <row r="51" spans="1:20" ht="28.5" customHeight="1" x14ac:dyDescent="0.3">
      <c r="A51" s="13" t="s">
        <v>99</v>
      </c>
      <c r="B51" s="13"/>
      <c r="C51" s="14" t="s">
        <v>100</v>
      </c>
      <c r="D51" s="14"/>
      <c r="E51" s="15">
        <v>1343914955</v>
      </c>
      <c r="F51" s="15"/>
      <c r="G51" s="15"/>
      <c r="H51" s="4">
        <v>0</v>
      </c>
      <c r="I51" s="4">
        <v>0</v>
      </c>
      <c r="J51" s="16">
        <v>0</v>
      </c>
      <c r="K51" s="17"/>
      <c r="L51" s="15"/>
      <c r="M51" s="4">
        <v>0</v>
      </c>
      <c r="N51" s="4">
        <f t="shared" si="0"/>
        <v>1343914955</v>
      </c>
      <c r="O51" s="4">
        <v>0</v>
      </c>
      <c r="P51" s="5">
        <v>0</v>
      </c>
      <c r="Q51" s="4"/>
      <c r="R51" s="4">
        <v>0</v>
      </c>
      <c r="S51" s="6">
        <v>8.8056167214836903E-2</v>
      </c>
      <c r="T51" s="4">
        <f t="shared" si="1"/>
        <v>1343914955</v>
      </c>
    </row>
    <row r="52" spans="1:20" ht="21.75" customHeight="1" x14ac:dyDescent="0.3">
      <c r="A52" s="13" t="s">
        <v>101</v>
      </c>
      <c r="B52" s="13"/>
      <c r="C52" s="14" t="s">
        <v>102</v>
      </c>
      <c r="D52" s="14"/>
      <c r="E52" s="15">
        <v>1238153329</v>
      </c>
      <c r="F52" s="15"/>
      <c r="G52" s="15"/>
      <c r="H52" s="4">
        <v>0</v>
      </c>
      <c r="I52" s="4">
        <v>0</v>
      </c>
      <c r="J52" s="16">
        <v>0</v>
      </c>
      <c r="K52" s="17"/>
      <c r="L52" s="15"/>
      <c r="M52" s="4">
        <v>0</v>
      </c>
      <c r="N52" s="4">
        <f t="shared" si="0"/>
        <v>1238153329</v>
      </c>
      <c r="O52" s="4">
        <v>0</v>
      </c>
      <c r="P52" s="5">
        <v>0</v>
      </c>
      <c r="Q52" s="4"/>
      <c r="R52" s="4">
        <v>0</v>
      </c>
      <c r="S52" s="6">
        <v>0.10195829308310167</v>
      </c>
      <c r="T52" s="4">
        <f t="shared" si="1"/>
        <v>1238153329</v>
      </c>
    </row>
    <row r="53" spans="1:20" ht="21.75" customHeight="1" x14ac:dyDescent="0.3">
      <c r="A53" s="13" t="s">
        <v>103</v>
      </c>
      <c r="B53" s="13"/>
      <c r="C53" s="14" t="s">
        <v>104</v>
      </c>
      <c r="D53" s="14"/>
      <c r="E53" s="15">
        <v>247328522</v>
      </c>
      <c r="F53" s="15"/>
      <c r="G53" s="15"/>
      <c r="H53" s="4">
        <v>0</v>
      </c>
      <c r="I53" s="4">
        <v>0</v>
      </c>
      <c r="J53" s="16">
        <v>0</v>
      </c>
      <c r="K53" s="17"/>
      <c r="L53" s="15"/>
      <c r="M53" s="4">
        <v>0</v>
      </c>
      <c r="N53" s="4">
        <f t="shared" si="0"/>
        <v>247328522</v>
      </c>
      <c r="O53" s="4">
        <v>0</v>
      </c>
      <c r="P53" s="5">
        <v>0</v>
      </c>
      <c r="Q53" s="4"/>
      <c r="R53" s="4">
        <v>0</v>
      </c>
      <c r="S53" s="6">
        <v>8.5069040278338781E-2</v>
      </c>
      <c r="T53" s="4">
        <f t="shared" si="1"/>
        <v>247328522</v>
      </c>
    </row>
    <row r="54" spans="1:20" ht="28.5" customHeight="1" x14ac:dyDescent="0.3">
      <c r="A54" s="13" t="s">
        <v>105</v>
      </c>
      <c r="B54" s="13"/>
      <c r="C54" s="14" t="s">
        <v>106</v>
      </c>
      <c r="D54" s="14"/>
      <c r="E54" s="15">
        <v>258764490</v>
      </c>
      <c r="F54" s="15"/>
      <c r="G54" s="15"/>
      <c r="H54" s="4">
        <v>0</v>
      </c>
      <c r="I54" s="4">
        <v>0</v>
      </c>
      <c r="J54" s="16">
        <v>0</v>
      </c>
      <c r="K54" s="17"/>
      <c r="L54" s="15"/>
      <c r="M54" s="4">
        <v>0</v>
      </c>
      <c r="N54" s="4">
        <f t="shared" si="0"/>
        <v>258764490</v>
      </c>
      <c r="O54" s="4">
        <v>0</v>
      </c>
      <c r="P54" s="5">
        <v>0</v>
      </c>
      <c r="Q54" s="4"/>
      <c r="R54" s="4">
        <v>0</v>
      </c>
      <c r="S54" s="6">
        <v>8.1309456332281135E-2</v>
      </c>
      <c r="T54" s="4">
        <f t="shared" si="1"/>
        <v>258764490</v>
      </c>
    </row>
    <row r="55" spans="1:20" ht="21.75" customHeight="1" x14ac:dyDescent="0.3">
      <c r="A55" s="13" t="s">
        <v>107</v>
      </c>
      <c r="B55" s="13"/>
      <c r="C55" s="14" t="s">
        <v>108</v>
      </c>
      <c r="D55" s="14"/>
      <c r="E55" s="15">
        <v>417004489</v>
      </c>
      <c r="F55" s="15"/>
      <c r="G55" s="15"/>
      <c r="H55" s="4">
        <v>0</v>
      </c>
      <c r="I55" s="4">
        <v>0</v>
      </c>
      <c r="J55" s="16">
        <v>0</v>
      </c>
      <c r="K55" s="17"/>
      <c r="L55" s="15"/>
      <c r="M55" s="4">
        <v>0</v>
      </c>
      <c r="N55" s="4">
        <f t="shared" si="0"/>
        <v>417004489</v>
      </c>
      <c r="O55" s="4">
        <v>0</v>
      </c>
      <c r="P55" s="5">
        <v>0</v>
      </c>
      <c r="Q55" s="4"/>
      <c r="R55" s="4">
        <v>0</v>
      </c>
      <c r="S55" s="6">
        <v>0.10091018468628524</v>
      </c>
      <c r="T55" s="4">
        <f t="shared" si="1"/>
        <v>417004489</v>
      </c>
    </row>
    <row r="56" spans="1:20" ht="22.5" customHeight="1" x14ac:dyDescent="0.3">
      <c r="A56" s="13" t="s">
        <v>109</v>
      </c>
      <c r="B56" s="13"/>
      <c r="C56" s="14" t="s">
        <v>110</v>
      </c>
      <c r="D56" s="14"/>
      <c r="E56" s="15">
        <v>4384594626</v>
      </c>
      <c r="F56" s="15"/>
      <c r="G56" s="15"/>
      <c r="H56" s="4">
        <v>0</v>
      </c>
      <c r="I56" s="4">
        <v>0</v>
      </c>
      <c r="J56" s="16">
        <v>0</v>
      </c>
      <c r="K56" s="17"/>
      <c r="L56" s="15"/>
      <c r="M56" s="4">
        <v>0</v>
      </c>
      <c r="N56" s="4">
        <f t="shared" si="0"/>
        <v>4384594626</v>
      </c>
      <c r="O56" s="4">
        <v>0</v>
      </c>
      <c r="P56" s="5">
        <v>0</v>
      </c>
      <c r="Q56" s="4"/>
      <c r="R56" s="4">
        <v>0</v>
      </c>
      <c r="S56" s="6">
        <v>0</v>
      </c>
      <c r="T56" s="4">
        <f t="shared" si="1"/>
        <v>4384594626</v>
      </c>
    </row>
    <row r="57" spans="1:20" ht="27.75" customHeight="1" x14ac:dyDescent="0.3">
      <c r="A57" s="13" t="s">
        <v>111</v>
      </c>
      <c r="B57" s="13"/>
      <c r="C57" s="14" t="s">
        <v>112</v>
      </c>
      <c r="D57" s="14"/>
      <c r="E57" s="15">
        <v>78155650</v>
      </c>
      <c r="F57" s="15"/>
      <c r="G57" s="15"/>
      <c r="H57" s="4">
        <v>0</v>
      </c>
      <c r="I57" s="4">
        <v>0</v>
      </c>
      <c r="J57" s="16">
        <v>0</v>
      </c>
      <c r="K57" s="17"/>
      <c r="L57" s="15"/>
      <c r="M57" s="4">
        <v>0</v>
      </c>
      <c r="N57" s="4">
        <f t="shared" si="0"/>
        <v>78155650</v>
      </c>
      <c r="O57" s="4">
        <v>0</v>
      </c>
      <c r="P57" s="5">
        <v>0</v>
      </c>
      <c r="Q57" s="4"/>
      <c r="R57" s="4">
        <v>0</v>
      </c>
      <c r="S57" s="6">
        <v>0</v>
      </c>
      <c r="T57" s="4">
        <f t="shared" si="1"/>
        <v>78155650</v>
      </c>
    </row>
    <row r="58" spans="1:20" ht="28.5" customHeight="1" x14ac:dyDescent="0.3">
      <c r="A58" s="13" t="s">
        <v>113</v>
      </c>
      <c r="B58" s="13"/>
      <c r="C58" s="14" t="s">
        <v>114</v>
      </c>
      <c r="D58" s="14"/>
      <c r="E58" s="15">
        <v>641551685</v>
      </c>
      <c r="F58" s="15"/>
      <c r="G58" s="15"/>
      <c r="H58" s="4">
        <v>0</v>
      </c>
      <c r="I58" s="4">
        <v>0</v>
      </c>
      <c r="J58" s="16">
        <v>0</v>
      </c>
      <c r="K58" s="17"/>
      <c r="L58" s="15"/>
      <c r="M58" s="4">
        <v>0</v>
      </c>
      <c r="N58" s="4">
        <f t="shared" si="0"/>
        <v>641551685</v>
      </c>
      <c r="O58" s="4">
        <v>0</v>
      </c>
      <c r="P58" s="5">
        <v>0</v>
      </c>
      <c r="Q58" s="4"/>
      <c r="R58" s="4">
        <v>0</v>
      </c>
      <c r="S58" s="6">
        <v>0</v>
      </c>
      <c r="T58" s="4">
        <f t="shared" si="1"/>
        <v>641551685</v>
      </c>
    </row>
    <row r="59" spans="1:20" ht="45" customHeight="1" x14ac:dyDescent="0.3">
      <c r="A59" s="13" t="s">
        <v>115</v>
      </c>
      <c r="B59" s="13"/>
      <c r="C59" s="14" t="s">
        <v>116</v>
      </c>
      <c r="D59" s="14"/>
      <c r="E59" s="15">
        <v>374695720</v>
      </c>
      <c r="F59" s="15"/>
      <c r="G59" s="15"/>
      <c r="H59" s="4">
        <v>0</v>
      </c>
      <c r="I59" s="4">
        <v>0</v>
      </c>
      <c r="J59" s="16">
        <v>0</v>
      </c>
      <c r="K59" s="17"/>
      <c r="L59" s="15"/>
      <c r="M59" s="4">
        <v>0</v>
      </c>
      <c r="N59" s="4">
        <f t="shared" si="0"/>
        <v>374695720</v>
      </c>
      <c r="O59" s="4">
        <v>0</v>
      </c>
      <c r="P59" s="5">
        <v>0</v>
      </c>
      <c r="Q59" s="4"/>
      <c r="R59" s="4">
        <v>0</v>
      </c>
      <c r="S59" s="6">
        <v>0</v>
      </c>
      <c r="T59" s="4">
        <f t="shared" si="1"/>
        <v>374695720</v>
      </c>
    </row>
    <row r="60" spans="1:20" ht="37.5" customHeight="1" x14ac:dyDescent="0.3">
      <c r="A60" s="13" t="s">
        <v>117</v>
      </c>
      <c r="B60" s="13"/>
      <c r="C60" s="14" t="s">
        <v>118</v>
      </c>
      <c r="D60" s="14"/>
      <c r="E60" s="15">
        <v>1702214654</v>
      </c>
      <c r="F60" s="15"/>
      <c r="G60" s="15"/>
      <c r="H60" s="4">
        <v>0</v>
      </c>
      <c r="I60" s="4">
        <v>0</v>
      </c>
      <c r="J60" s="16">
        <v>0</v>
      </c>
      <c r="K60" s="17"/>
      <c r="L60" s="15"/>
      <c r="M60" s="4">
        <v>0</v>
      </c>
      <c r="N60" s="4">
        <f t="shared" si="0"/>
        <v>1702214654</v>
      </c>
      <c r="O60" s="4">
        <v>0</v>
      </c>
      <c r="P60" s="5">
        <v>0</v>
      </c>
      <c r="Q60" s="4"/>
      <c r="R60" s="4">
        <v>0</v>
      </c>
      <c r="S60" s="6">
        <v>5.8163052331471699</v>
      </c>
      <c r="T60" s="4">
        <f t="shared" si="1"/>
        <v>1702214654</v>
      </c>
    </row>
    <row r="61" spans="1:20" ht="21.75" customHeight="1" x14ac:dyDescent="0.3">
      <c r="A61" s="13" t="s">
        <v>119</v>
      </c>
      <c r="B61" s="13"/>
      <c r="C61" s="14" t="s">
        <v>120</v>
      </c>
      <c r="D61" s="14"/>
      <c r="E61" s="15">
        <v>3395520683</v>
      </c>
      <c r="F61" s="15"/>
      <c r="G61" s="15"/>
      <c r="H61" s="4">
        <v>0</v>
      </c>
      <c r="I61" s="4">
        <v>0</v>
      </c>
      <c r="J61" s="16">
        <v>0</v>
      </c>
      <c r="K61" s="17"/>
      <c r="L61" s="15"/>
      <c r="M61" s="4">
        <v>0</v>
      </c>
      <c r="N61" s="4">
        <f t="shared" si="0"/>
        <v>3395520683</v>
      </c>
      <c r="O61" s="4">
        <v>0</v>
      </c>
      <c r="P61" s="5">
        <v>0</v>
      </c>
      <c r="Q61" s="4"/>
      <c r="R61" s="4">
        <v>0</v>
      </c>
      <c r="S61" s="6">
        <v>0</v>
      </c>
      <c r="T61" s="4">
        <f t="shared" si="1"/>
        <v>3395520683</v>
      </c>
    </row>
    <row r="62" spans="1:20" ht="21.75" customHeight="1" x14ac:dyDescent="0.3">
      <c r="A62" s="13" t="s">
        <v>121</v>
      </c>
      <c r="B62" s="13"/>
      <c r="C62" s="14" t="s">
        <v>122</v>
      </c>
      <c r="D62" s="14"/>
      <c r="E62" s="15">
        <v>964089658</v>
      </c>
      <c r="F62" s="15"/>
      <c r="G62" s="15"/>
      <c r="H62" s="4">
        <v>0</v>
      </c>
      <c r="I62" s="4">
        <v>0</v>
      </c>
      <c r="J62" s="16">
        <v>0</v>
      </c>
      <c r="K62" s="17"/>
      <c r="L62" s="15"/>
      <c r="M62" s="4">
        <v>0</v>
      </c>
      <c r="N62" s="4">
        <f t="shared" si="0"/>
        <v>964089658</v>
      </c>
      <c r="O62" s="4">
        <v>0</v>
      </c>
      <c r="P62" s="5">
        <v>0</v>
      </c>
      <c r="Q62" s="4"/>
      <c r="R62" s="4">
        <v>0</v>
      </c>
      <c r="S62" s="6">
        <v>0</v>
      </c>
      <c r="T62" s="4">
        <f t="shared" si="1"/>
        <v>964089658</v>
      </c>
    </row>
    <row r="63" spans="1:20" ht="21.75" customHeight="1" x14ac:dyDescent="0.3">
      <c r="A63" s="13" t="s">
        <v>123</v>
      </c>
      <c r="B63" s="13"/>
      <c r="C63" s="14" t="s">
        <v>124</v>
      </c>
      <c r="D63" s="14"/>
      <c r="E63" s="15">
        <v>867681725</v>
      </c>
      <c r="F63" s="15"/>
      <c r="G63" s="15"/>
      <c r="H63" s="4">
        <v>0</v>
      </c>
      <c r="I63" s="4">
        <v>0</v>
      </c>
      <c r="J63" s="16">
        <v>0</v>
      </c>
      <c r="K63" s="17"/>
      <c r="L63" s="15"/>
      <c r="M63" s="4">
        <v>0</v>
      </c>
      <c r="N63" s="4">
        <f t="shared" si="0"/>
        <v>867681725</v>
      </c>
      <c r="O63" s="4">
        <v>0</v>
      </c>
      <c r="P63" s="5">
        <v>0</v>
      </c>
      <c r="Q63" s="4"/>
      <c r="R63" s="4">
        <v>0</v>
      </c>
      <c r="S63" s="6">
        <v>0</v>
      </c>
      <c r="T63" s="4">
        <f t="shared" si="1"/>
        <v>867681725</v>
      </c>
    </row>
    <row r="64" spans="1:20" ht="28.5" customHeight="1" x14ac:dyDescent="0.3">
      <c r="A64" s="13" t="s">
        <v>125</v>
      </c>
      <c r="B64" s="13"/>
      <c r="C64" s="14" t="s">
        <v>126</v>
      </c>
      <c r="D64" s="14"/>
      <c r="E64" s="15">
        <v>167023346</v>
      </c>
      <c r="F64" s="15"/>
      <c r="G64" s="15"/>
      <c r="H64" s="4">
        <v>0</v>
      </c>
      <c r="I64" s="4">
        <v>0</v>
      </c>
      <c r="J64" s="16">
        <v>0</v>
      </c>
      <c r="K64" s="17"/>
      <c r="L64" s="15"/>
      <c r="M64" s="4">
        <v>0</v>
      </c>
      <c r="N64" s="4">
        <f t="shared" si="0"/>
        <v>167023346</v>
      </c>
      <c r="O64" s="4">
        <v>0</v>
      </c>
      <c r="P64" s="5">
        <v>0</v>
      </c>
      <c r="Q64" s="4"/>
      <c r="R64" s="4">
        <v>0</v>
      </c>
      <c r="S64" s="6">
        <v>0</v>
      </c>
      <c r="T64" s="4">
        <f t="shared" si="1"/>
        <v>167023346</v>
      </c>
    </row>
    <row r="65" spans="1:20" ht="27.75" customHeight="1" x14ac:dyDescent="0.3">
      <c r="A65" s="13" t="s">
        <v>127</v>
      </c>
      <c r="B65" s="13"/>
      <c r="C65" s="14" t="s">
        <v>128</v>
      </c>
      <c r="D65" s="14"/>
      <c r="E65" s="15">
        <v>137241147</v>
      </c>
      <c r="F65" s="15"/>
      <c r="G65" s="15"/>
      <c r="H65" s="4">
        <v>0</v>
      </c>
      <c r="I65" s="4">
        <v>0</v>
      </c>
      <c r="J65" s="16">
        <v>0</v>
      </c>
      <c r="K65" s="17"/>
      <c r="L65" s="15"/>
      <c r="M65" s="4">
        <v>0</v>
      </c>
      <c r="N65" s="4">
        <f t="shared" si="0"/>
        <v>137241147</v>
      </c>
      <c r="O65" s="4">
        <v>0</v>
      </c>
      <c r="P65" s="5">
        <v>0</v>
      </c>
      <c r="Q65" s="4"/>
      <c r="R65" s="4">
        <v>0</v>
      </c>
      <c r="S65" s="6">
        <v>0</v>
      </c>
      <c r="T65" s="4">
        <f t="shared" si="1"/>
        <v>137241147</v>
      </c>
    </row>
    <row r="66" spans="1:20" ht="28.5" customHeight="1" x14ac:dyDescent="0.3">
      <c r="A66" s="13" t="s">
        <v>129</v>
      </c>
      <c r="B66" s="13"/>
      <c r="C66" s="14" t="s">
        <v>130</v>
      </c>
      <c r="D66" s="14"/>
      <c r="E66" s="15">
        <v>12386027064</v>
      </c>
      <c r="F66" s="15"/>
      <c r="G66" s="15"/>
      <c r="H66" s="4">
        <v>0</v>
      </c>
      <c r="I66" s="4">
        <v>0</v>
      </c>
      <c r="J66" s="16">
        <v>0</v>
      </c>
      <c r="K66" s="17"/>
      <c r="L66" s="15"/>
      <c r="M66" s="4">
        <v>0</v>
      </c>
      <c r="N66" s="4">
        <f t="shared" si="0"/>
        <v>12386027064</v>
      </c>
      <c r="O66" s="4">
        <v>0</v>
      </c>
      <c r="P66" s="5">
        <v>0</v>
      </c>
      <c r="Q66" s="4"/>
      <c r="R66" s="4">
        <v>0</v>
      </c>
      <c r="S66" s="6">
        <v>0</v>
      </c>
      <c r="T66" s="4">
        <f t="shared" si="1"/>
        <v>12386027064</v>
      </c>
    </row>
    <row r="67" spans="1:20" ht="28.5" customHeight="1" x14ac:dyDescent="0.3">
      <c r="A67" s="13" t="s">
        <v>131</v>
      </c>
      <c r="B67" s="13"/>
      <c r="C67" s="14" t="s">
        <v>132</v>
      </c>
      <c r="D67" s="14"/>
      <c r="E67" s="15">
        <v>2205911701</v>
      </c>
      <c r="F67" s="15"/>
      <c r="G67" s="15"/>
      <c r="H67" s="4">
        <v>0</v>
      </c>
      <c r="I67" s="4">
        <v>0</v>
      </c>
      <c r="J67" s="16">
        <v>0</v>
      </c>
      <c r="K67" s="17"/>
      <c r="L67" s="15"/>
      <c r="M67" s="4">
        <v>0</v>
      </c>
      <c r="N67" s="4">
        <f t="shared" si="0"/>
        <v>2205911701</v>
      </c>
      <c r="O67" s="4">
        <v>0</v>
      </c>
      <c r="P67" s="5">
        <v>0</v>
      </c>
      <c r="Q67" s="4"/>
      <c r="R67" s="4">
        <v>0</v>
      </c>
      <c r="S67" s="6">
        <v>0</v>
      </c>
      <c r="T67" s="4">
        <f t="shared" si="1"/>
        <v>2205911701</v>
      </c>
    </row>
    <row r="68" spans="1:20" ht="28.5" customHeight="1" x14ac:dyDescent="0.3">
      <c r="A68" s="13" t="s">
        <v>133</v>
      </c>
      <c r="B68" s="13"/>
      <c r="C68" s="14" t="s">
        <v>134</v>
      </c>
      <c r="D68" s="14"/>
      <c r="E68" s="15">
        <v>378009681</v>
      </c>
      <c r="F68" s="15"/>
      <c r="G68" s="15"/>
      <c r="H68" s="4">
        <v>0</v>
      </c>
      <c r="I68" s="4">
        <v>0</v>
      </c>
      <c r="J68" s="16">
        <v>0</v>
      </c>
      <c r="K68" s="17"/>
      <c r="L68" s="15"/>
      <c r="M68" s="4">
        <v>0</v>
      </c>
      <c r="N68" s="4">
        <f t="shared" si="0"/>
        <v>378009681</v>
      </c>
      <c r="O68" s="4">
        <v>0</v>
      </c>
      <c r="P68" s="5">
        <v>0</v>
      </c>
      <c r="Q68" s="4"/>
      <c r="R68" s="4">
        <v>0</v>
      </c>
      <c r="S68" s="6">
        <v>0</v>
      </c>
      <c r="T68" s="4">
        <f t="shared" si="1"/>
        <v>378009681</v>
      </c>
    </row>
    <row r="69" spans="1:20" ht="28.5" customHeight="1" x14ac:dyDescent="0.3">
      <c r="A69" s="13" t="s">
        <v>135</v>
      </c>
      <c r="B69" s="13"/>
      <c r="C69" s="14" t="s">
        <v>136</v>
      </c>
      <c r="D69" s="14"/>
      <c r="E69" s="15">
        <v>4331484171</v>
      </c>
      <c r="F69" s="15"/>
      <c r="G69" s="15"/>
      <c r="H69" s="4">
        <v>0</v>
      </c>
      <c r="I69" s="4">
        <v>0</v>
      </c>
      <c r="J69" s="16">
        <v>0</v>
      </c>
      <c r="K69" s="17"/>
      <c r="L69" s="15"/>
      <c r="M69" s="4">
        <v>0</v>
      </c>
      <c r="N69" s="4">
        <f t="shared" si="0"/>
        <v>4331484171</v>
      </c>
      <c r="O69" s="4">
        <v>0</v>
      </c>
      <c r="P69" s="5">
        <v>0</v>
      </c>
      <c r="Q69" s="4"/>
      <c r="R69" s="4">
        <v>0</v>
      </c>
      <c r="S69" s="6">
        <v>0.16305556527912798</v>
      </c>
      <c r="T69" s="4">
        <f t="shared" si="1"/>
        <v>4331484171</v>
      </c>
    </row>
    <row r="70" spans="1:20" ht="27.75" customHeight="1" x14ac:dyDescent="0.3">
      <c r="A70" s="13" t="s">
        <v>137</v>
      </c>
      <c r="B70" s="13"/>
      <c r="C70" s="14" t="s">
        <v>138</v>
      </c>
      <c r="D70" s="14"/>
      <c r="E70" s="15">
        <v>501711620</v>
      </c>
      <c r="F70" s="15"/>
      <c r="G70" s="15"/>
      <c r="H70" s="4">
        <v>0</v>
      </c>
      <c r="I70" s="4">
        <v>0</v>
      </c>
      <c r="J70" s="16">
        <v>0</v>
      </c>
      <c r="K70" s="17"/>
      <c r="L70" s="15"/>
      <c r="M70" s="4">
        <v>0</v>
      </c>
      <c r="N70" s="4">
        <f t="shared" si="0"/>
        <v>501711620</v>
      </c>
      <c r="O70" s="4">
        <v>0</v>
      </c>
      <c r="P70" s="5">
        <v>0</v>
      </c>
      <c r="Q70" s="4"/>
      <c r="R70" s="4">
        <v>0</v>
      </c>
      <c r="S70" s="6">
        <v>0.29771086426102711</v>
      </c>
      <c r="T70" s="4">
        <f t="shared" si="1"/>
        <v>501711620</v>
      </c>
    </row>
    <row r="71" spans="1:20" ht="28.5" customHeight="1" x14ac:dyDescent="0.3">
      <c r="A71" s="13" t="s">
        <v>139</v>
      </c>
      <c r="B71" s="13"/>
      <c r="C71" s="14" t="s">
        <v>140</v>
      </c>
      <c r="D71" s="14"/>
      <c r="E71" s="15">
        <v>83854281</v>
      </c>
      <c r="F71" s="15"/>
      <c r="G71" s="15"/>
      <c r="H71" s="4">
        <v>0</v>
      </c>
      <c r="I71" s="4">
        <v>0</v>
      </c>
      <c r="J71" s="16">
        <v>0</v>
      </c>
      <c r="K71" s="17"/>
      <c r="L71" s="15"/>
      <c r="M71" s="4">
        <v>0</v>
      </c>
      <c r="N71" s="4">
        <f t="shared" si="0"/>
        <v>83854281</v>
      </c>
      <c r="O71" s="4">
        <v>0</v>
      </c>
      <c r="P71" s="5">
        <v>0</v>
      </c>
      <c r="Q71" s="4"/>
      <c r="R71" s="4">
        <v>0</v>
      </c>
      <c r="S71" s="6">
        <v>0</v>
      </c>
      <c r="T71" s="4">
        <f t="shared" si="1"/>
        <v>83854281</v>
      </c>
    </row>
    <row r="72" spans="1:20" ht="28.5" customHeight="1" x14ac:dyDescent="0.3">
      <c r="A72" s="13" t="s">
        <v>141</v>
      </c>
      <c r="B72" s="13"/>
      <c r="C72" s="14" t="s">
        <v>142</v>
      </c>
      <c r="D72" s="14"/>
      <c r="E72" s="15">
        <v>114141313</v>
      </c>
      <c r="F72" s="15"/>
      <c r="G72" s="15"/>
      <c r="H72" s="4">
        <v>0</v>
      </c>
      <c r="I72" s="4">
        <v>0</v>
      </c>
      <c r="J72" s="16">
        <v>0</v>
      </c>
      <c r="K72" s="17"/>
      <c r="L72" s="15"/>
      <c r="M72" s="4">
        <v>0</v>
      </c>
      <c r="N72" s="4">
        <f t="shared" si="0"/>
        <v>114141313</v>
      </c>
      <c r="O72" s="4">
        <v>0</v>
      </c>
      <c r="P72" s="5">
        <v>0</v>
      </c>
      <c r="Q72" s="4"/>
      <c r="R72" s="4">
        <v>0</v>
      </c>
      <c r="S72" s="6">
        <v>0.54056238165054227</v>
      </c>
      <c r="T72" s="4">
        <f t="shared" si="1"/>
        <v>114141313</v>
      </c>
    </row>
    <row r="73" spans="1:20" ht="21.75" customHeight="1" x14ac:dyDescent="0.3">
      <c r="A73" s="13" t="s">
        <v>143</v>
      </c>
      <c r="B73" s="13"/>
      <c r="C73" s="14" t="s">
        <v>144</v>
      </c>
      <c r="D73" s="14"/>
      <c r="E73" s="15">
        <v>150632592</v>
      </c>
      <c r="F73" s="15"/>
      <c r="G73" s="15"/>
      <c r="H73" s="4">
        <v>0</v>
      </c>
      <c r="I73" s="4">
        <v>0</v>
      </c>
      <c r="J73" s="16">
        <v>0</v>
      </c>
      <c r="K73" s="17"/>
      <c r="L73" s="15"/>
      <c r="M73" s="4">
        <v>0</v>
      </c>
      <c r="N73" s="4">
        <f t="shared" si="0"/>
        <v>150632592</v>
      </c>
      <c r="O73" s="4">
        <v>0</v>
      </c>
      <c r="P73" s="5">
        <v>0</v>
      </c>
      <c r="Q73" s="4"/>
      <c r="R73" s="4">
        <v>0</v>
      </c>
      <c r="S73" s="6">
        <v>0</v>
      </c>
      <c r="T73" s="4">
        <f t="shared" si="1"/>
        <v>150632592</v>
      </c>
    </row>
    <row r="74" spans="1:20" ht="21.75" customHeight="1" x14ac:dyDescent="0.3">
      <c r="A74" s="13" t="s">
        <v>145</v>
      </c>
      <c r="B74" s="13"/>
      <c r="C74" s="14" t="s">
        <v>146</v>
      </c>
      <c r="D74" s="14"/>
      <c r="E74" s="15">
        <v>3358478969</v>
      </c>
      <c r="F74" s="15"/>
      <c r="G74" s="15"/>
      <c r="H74" s="4">
        <v>0</v>
      </c>
      <c r="I74" s="4">
        <v>0</v>
      </c>
      <c r="J74" s="16">
        <v>0</v>
      </c>
      <c r="K74" s="17"/>
      <c r="L74" s="15"/>
      <c r="M74" s="4">
        <v>0</v>
      </c>
      <c r="N74" s="4">
        <f t="shared" si="0"/>
        <v>3358478969</v>
      </c>
      <c r="O74" s="4">
        <v>0</v>
      </c>
      <c r="P74" s="5">
        <v>0</v>
      </c>
      <c r="Q74" s="4"/>
      <c r="R74" s="4">
        <v>0</v>
      </c>
      <c r="S74" s="6">
        <v>0.13217385134681189</v>
      </c>
      <c r="T74" s="4">
        <f t="shared" si="1"/>
        <v>3358478969</v>
      </c>
    </row>
    <row r="75" spans="1:20" ht="21.75" customHeight="1" x14ac:dyDescent="0.3">
      <c r="A75" s="13" t="s">
        <v>147</v>
      </c>
      <c r="B75" s="13"/>
      <c r="C75" s="14" t="s">
        <v>148</v>
      </c>
      <c r="D75" s="14"/>
      <c r="E75" s="15">
        <v>1803662471</v>
      </c>
      <c r="F75" s="15"/>
      <c r="G75" s="15"/>
      <c r="H75" s="4">
        <v>0</v>
      </c>
      <c r="I75" s="4">
        <v>0</v>
      </c>
      <c r="J75" s="16">
        <v>0</v>
      </c>
      <c r="K75" s="17"/>
      <c r="L75" s="15"/>
      <c r="M75" s="4">
        <v>0</v>
      </c>
      <c r="N75" s="4">
        <f t="shared" si="0"/>
        <v>1803662471</v>
      </c>
      <c r="O75" s="4">
        <v>0</v>
      </c>
      <c r="P75" s="5">
        <v>0</v>
      </c>
      <c r="Q75" s="4"/>
      <c r="R75" s="4">
        <v>0</v>
      </c>
      <c r="S75" s="6">
        <v>0.11963175121139392</v>
      </c>
      <c r="T75" s="4">
        <f t="shared" si="1"/>
        <v>1803662471</v>
      </c>
    </row>
    <row r="76" spans="1:20" ht="22.5" customHeight="1" x14ac:dyDescent="0.3">
      <c r="A76" s="13" t="s">
        <v>149</v>
      </c>
      <c r="B76" s="13"/>
      <c r="C76" s="14" t="s">
        <v>150</v>
      </c>
      <c r="D76" s="14"/>
      <c r="E76" s="15">
        <v>112362650</v>
      </c>
      <c r="F76" s="15"/>
      <c r="G76" s="15"/>
      <c r="H76" s="4">
        <v>0</v>
      </c>
      <c r="I76" s="4">
        <v>0</v>
      </c>
      <c r="J76" s="16">
        <v>0</v>
      </c>
      <c r="K76" s="17"/>
      <c r="L76" s="15"/>
      <c r="M76" s="4">
        <v>0</v>
      </c>
      <c r="N76" s="4">
        <f t="shared" si="0"/>
        <v>112362650</v>
      </c>
      <c r="O76" s="4">
        <v>0</v>
      </c>
      <c r="P76" s="5">
        <v>0</v>
      </c>
      <c r="Q76" s="4"/>
      <c r="R76" s="4">
        <v>0</v>
      </c>
      <c r="S76" s="6">
        <v>9.8543421679712959E-2</v>
      </c>
      <c r="T76" s="4">
        <f t="shared" si="1"/>
        <v>112362650</v>
      </c>
    </row>
    <row r="77" spans="1:20" ht="27.75" customHeight="1" x14ac:dyDescent="0.3">
      <c r="A77" s="13" t="s">
        <v>151</v>
      </c>
      <c r="B77" s="13"/>
      <c r="C77" s="14" t="s">
        <v>152</v>
      </c>
      <c r="D77" s="14"/>
      <c r="E77" s="15">
        <v>1054835254</v>
      </c>
      <c r="F77" s="15"/>
      <c r="G77" s="15"/>
      <c r="H77" s="4">
        <v>0</v>
      </c>
      <c r="I77" s="4">
        <v>0</v>
      </c>
      <c r="J77" s="16">
        <v>0</v>
      </c>
      <c r="K77" s="17"/>
      <c r="L77" s="15"/>
      <c r="M77" s="4">
        <v>0</v>
      </c>
      <c r="N77" s="4">
        <f t="shared" ref="N77:N140" si="2">+E77</f>
        <v>1054835254</v>
      </c>
      <c r="O77" s="4">
        <v>0</v>
      </c>
      <c r="P77" s="5">
        <v>0</v>
      </c>
      <c r="Q77" s="4"/>
      <c r="R77" s="4">
        <v>0</v>
      </c>
      <c r="S77" s="6">
        <v>0</v>
      </c>
      <c r="T77" s="4">
        <f t="shared" ref="T77:T140" si="3">+N77</f>
        <v>1054835254</v>
      </c>
    </row>
    <row r="78" spans="1:20" ht="21.75" customHeight="1" x14ac:dyDescent="0.3">
      <c r="A78" s="13" t="s">
        <v>153</v>
      </c>
      <c r="B78" s="13"/>
      <c r="C78" s="14" t="s">
        <v>154</v>
      </c>
      <c r="D78" s="14"/>
      <c r="E78" s="15">
        <v>36772083</v>
      </c>
      <c r="F78" s="15"/>
      <c r="G78" s="15"/>
      <c r="H78" s="4">
        <v>0</v>
      </c>
      <c r="I78" s="4">
        <v>0</v>
      </c>
      <c r="J78" s="16">
        <v>0</v>
      </c>
      <c r="K78" s="17"/>
      <c r="L78" s="15"/>
      <c r="M78" s="4">
        <v>0</v>
      </c>
      <c r="N78" s="4">
        <f t="shared" si="2"/>
        <v>36772083</v>
      </c>
      <c r="O78" s="4">
        <v>0</v>
      </c>
      <c r="P78" s="5">
        <v>0</v>
      </c>
      <c r="Q78" s="4"/>
      <c r="R78" s="4">
        <v>0</v>
      </c>
      <c r="S78" s="6">
        <v>4.4416847421996732E-2</v>
      </c>
      <c r="T78" s="4">
        <f t="shared" si="3"/>
        <v>36772083</v>
      </c>
    </row>
    <row r="79" spans="1:20" ht="22.5" customHeight="1" x14ac:dyDescent="0.3">
      <c r="A79" s="13" t="s">
        <v>155</v>
      </c>
      <c r="B79" s="13"/>
      <c r="C79" s="14" t="s">
        <v>156</v>
      </c>
      <c r="D79" s="14"/>
      <c r="E79" s="15">
        <v>2217081060</v>
      </c>
      <c r="F79" s="15"/>
      <c r="G79" s="15"/>
      <c r="H79" s="4">
        <v>0</v>
      </c>
      <c r="I79" s="4">
        <v>0</v>
      </c>
      <c r="J79" s="16">
        <v>0</v>
      </c>
      <c r="K79" s="17"/>
      <c r="L79" s="15"/>
      <c r="M79" s="4">
        <v>0</v>
      </c>
      <c r="N79" s="4">
        <f t="shared" si="2"/>
        <v>2217081060</v>
      </c>
      <c r="O79" s="4">
        <v>0</v>
      </c>
      <c r="P79" s="5">
        <v>0</v>
      </c>
      <c r="Q79" s="4"/>
      <c r="R79" s="4">
        <v>0</v>
      </c>
      <c r="S79" s="6">
        <v>0</v>
      </c>
      <c r="T79" s="4">
        <f t="shared" si="3"/>
        <v>2217081060</v>
      </c>
    </row>
    <row r="80" spans="1:20" ht="21.75" customHeight="1" x14ac:dyDescent="0.3">
      <c r="A80" s="13" t="s">
        <v>157</v>
      </c>
      <c r="B80" s="13"/>
      <c r="C80" s="14" t="s">
        <v>158</v>
      </c>
      <c r="D80" s="14"/>
      <c r="E80" s="15">
        <v>52370702</v>
      </c>
      <c r="F80" s="15"/>
      <c r="G80" s="15"/>
      <c r="H80" s="4">
        <v>0</v>
      </c>
      <c r="I80" s="4">
        <v>0</v>
      </c>
      <c r="J80" s="16">
        <v>0</v>
      </c>
      <c r="K80" s="17"/>
      <c r="L80" s="15"/>
      <c r="M80" s="4">
        <v>0</v>
      </c>
      <c r="N80" s="4">
        <f t="shared" si="2"/>
        <v>52370702</v>
      </c>
      <c r="O80" s="4">
        <v>0</v>
      </c>
      <c r="P80" s="5">
        <v>0</v>
      </c>
      <c r="Q80" s="4"/>
      <c r="R80" s="4">
        <v>0</v>
      </c>
      <c r="S80" s="6">
        <v>0</v>
      </c>
      <c r="T80" s="4">
        <f t="shared" si="3"/>
        <v>52370702</v>
      </c>
    </row>
    <row r="81" spans="1:20" ht="21.75" customHeight="1" x14ac:dyDescent="0.3">
      <c r="A81" s="13" t="s">
        <v>159</v>
      </c>
      <c r="B81" s="13"/>
      <c r="C81" s="14" t="s">
        <v>160</v>
      </c>
      <c r="D81" s="14"/>
      <c r="E81" s="15">
        <v>24842991</v>
      </c>
      <c r="F81" s="15"/>
      <c r="G81" s="15"/>
      <c r="H81" s="4">
        <v>0</v>
      </c>
      <c r="I81" s="4">
        <v>0</v>
      </c>
      <c r="J81" s="16">
        <v>0</v>
      </c>
      <c r="K81" s="17"/>
      <c r="L81" s="15"/>
      <c r="M81" s="4">
        <v>0</v>
      </c>
      <c r="N81" s="4">
        <f t="shared" si="2"/>
        <v>24842991</v>
      </c>
      <c r="O81" s="4">
        <v>0</v>
      </c>
      <c r="P81" s="5">
        <v>0</v>
      </c>
      <c r="Q81" s="4"/>
      <c r="R81" s="4">
        <v>0</v>
      </c>
      <c r="S81" s="6">
        <v>0</v>
      </c>
      <c r="T81" s="4">
        <f t="shared" si="3"/>
        <v>24842991</v>
      </c>
    </row>
    <row r="82" spans="1:20" ht="28.5" customHeight="1" x14ac:dyDescent="0.3">
      <c r="A82" s="13" t="s">
        <v>161</v>
      </c>
      <c r="B82" s="13"/>
      <c r="C82" s="14" t="s">
        <v>162</v>
      </c>
      <c r="D82" s="14"/>
      <c r="E82" s="15">
        <v>81643184</v>
      </c>
      <c r="F82" s="15"/>
      <c r="G82" s="15"/>
      <c r="H82" s="4">
        <v>0</v>
      </c>
      <c r="I82" s="4">
        <v>0</v>
      </c>
      <c r="J82" s="16">
        <v>0</v>
      </c>
      <c r="K82" s="17"/>
      <c r="L82" s="15"/>
      <c r="M82" s="4">
        <v>0</v>
      </c>
      <c r="N82" s="4">
        <f t="shared" si="2"/>
        <v>81643184</v>
      </c>
      <c r="O82" s="4">
        <v>0</v>
      </c>
      <c r="P82" s="5">
        <v>0</v>
      </c>
      <c r="Q82" s="4"/>
      <c r="R82" s="4">
        <v>0</v>
      </c>
      <c r="S82" s="6">
        <v>0</v>
      </c>
      <c r="T82" s="4">
        <f t="shared" si="3"/>
        <v>81643184</v>
      </c>
    </row>
    <row r="83" spans="1:20" ht="27.75" customHeight="1" x14ac:dyDescent="0.3">
      <c r="A83" s="13" t="s">
        <v>163</v>
      </c>
      <c r="B83" s="13"/>
      <c r="C83" s="14" t="s">
        <v>164</v>
      </c>
      <c r="D83" s="14"/>
      <c r="E83" s="15">
        <v>1910797889</v>
      </c>
      <c r="F83" s="15"/>
      <c r="G83" s="15"/>
      <c r="H83" s="4">
        <v>0</v>
      </c>
      <c r="I83" s="4">
        <v>0</v>
      </c>
      <c r="J83" s="16">
        <v>0</v>
      </c>
      <c r="K83" s="17"/>
      <c r="L83" s="15"/>
      <c r="M83" s="4">
        <v>0</v>
      </c>
      <c r="N83" s="4">
        <f t="shared" si="2"/>
        <v>1910797889</v>
      </c>
      <c r="O83" s="4">
        <v>0</v>
      </c>
      <c r="P83" s="5">
        <v>0</v>
      </c>
      <c r="Q83" s="4"/>
      <c r="R83" s="4">
        <v>0</v>
      </c>
      <c r="S83" s="6">
        <v>0</v>
      </c>
      <c r="T83" s="4">
        <f t="shared" si="3"/>
        <v>1910797889</v>
      </c>
    </row>
    <row r="84" spans="1:20" ht="21.75" customHeight="1" x14ac:dyDescent="0.3">
      <c r="A84" s="13" t="s">
        <v>165</v>
      </c>
      <c r="B84" s="13"/>
      <c r="C84" s="14" t="s">
        <v>166</v>
      </c>
      <c r="D84" s="14"/>
      <c r="E84" s="15">
        <v>183236824</v>
      </c>
      <c r="F84" s="15"/>
      <c r="G84" s="15"/>
      <c r="H84" s="4">
        <v>0</v>
      </c>
      <c r="I84" s="4">
        <v>0</v>
      </c>
      <c r="J84" s="16">
        <v>0</v>
      </c>
      <c r="K84" s="17"/>
      <c r="L84" s="15"/>
      <c r="M84" s="4">
        <v>0</v>
      </c>
      <c r="N84" s="4">
        <f t="shared" si="2"/>
        <v>183236824</v>
      </c>
      <c r="O84" s="4">
        <v>0</v>
      </c>
      <c r="P84" s="5">
        <v>0</v>
      </c>
      <c r="Q84" s="4"/>
      <c r="R84" s="4">
        <v>0</v>
      </c>
      <c r="S84" s="6">
        <v>3.0026371773394196</v>
      </c>
      <c r="T84" s="4">
        <f t="shared" si="3"/>
        <v>183236824</v>
      </c>
    </row>
    <row r="85" spans="1:20" ht="28.5" customHeight="1" x14ac:dyDescent="0.3">
      <c r="A85" s="13" t="s">
        <v>167</v>
      </c>
      <c r="B85" s="13"/>
      <c r="C85" s="14" t="s">
        <v>168</v>
      </c>
      <c r="D85" s="14"/>
      <c r="E85" s="15">
        <v>365432918</v>
      </c>
      <c r="F85" s="15"/>
      <c r="G85" s="15"/>
      <c r="H85" s="4">
        <v>0</v>
      </c>
      <c r="I85" s="4">
        <v>0</v>
      </c>
      <c r="J85" s="16">
        <v>0</v>
      </c>
      <c r="K85" s="17"/>
      <c r="L85" s="15"/>
      <c r="M85" s="4">
        <v>0</v>
      </c>
      <c r="N85" s="4">
        <f t="shared" si="2"/>
        <v>365432918</v>
      </c>
      <c r="O85" s="4">
        <v>0</v>
      </c>
      <c r="P85" s="5">
        <v>0</v>
      </c>
      <c r="Q85" s="4"/>
      <c r="R85" s="4">
        <v>0</v>
      </c>
      <c r="S85" s="6">
        <v>0</v>
      </c>
      <c r="T85" s="4">
        <f t="shared" si="3"/>
        <v>365432918</v>
      </c>
    </row>
    <row r="86" spans="1:20" ht="28.5" customHeight="1" x14ac:dyDescent="0.3">
      <c r="A86" s="13" t="s">
        <v>169</v>
      </c>
      <c r="B86" s="13"/>
      <c r="C86" s="14" t="s">
        <v>170</v>
      </c>
      <c r="D86" s="14"/>
      <c r="E86" s="15">
        <v>130267951</v>
      </c>
      <c r="F86" s="15"/>
      <c r="G86" s="15"/>
      <c r="H86" s="4">
        <v>0</v>
      </c>
      <c r="I86" s="4">
        <v>0</v>
      </c>
      <c r="J86" s="16">
        <v>0</v>
      </c>
      <c r="K86" s="17"/>
      <c r="L86" s="15"/>
      <c r="M86" s="4">
        <v>0</v>
      </c>
      <c r="N86" s="4">
        <f t="shared" si="2"/>
        <v>130267951</v>
      </c>
      <c r="O86" s="4">
        <v>0</v>
      </c>
      <c r="P86" s="5">
        <v>0</v>
      </c>
      <c r="Q86" s="4"/>
      <c r="R86" s="4">
        <v>0</v>
      </c>
      <c r="S86" s="6">
        <v>0</v>
      </c>
      <c r="T86" s="4">
        <f t="shared" si="3"/>
        <v>130267951</v>
      </c>
    </row>
    <row r="87" spans="1:20" ht="21.75" customHeight="1" x14ac:dyDescent="0.3">
      <c r="A87" s="13" t="s">
        <v>171</v>
      </c>
      <c r="B87" s="13"/>
      <c r="C87" s="14" t="s">
        <v>172</v>
      </c>
      <c r="D87" s="14"/>
      <c r="E87" s="15">
        <v>4740333</v>
      </c>
      <c r="F87" s="15"/>
      <c r="G87" s="15"/>
      <c r="H87" s="4">
        <v>0</v>
      </c>
      <c r="I87" s="4">
        <v>0</v>
      </c>
      <c r="J87" s="16">
        <v>0</v>
      </c>
      <c r="K87" s="17"/>
      <c r="L87" s="15"/>
      <c r="M87" s="4">
        <v>0</v>
      </c>
      <c r="N87" s="4">
        <f t="shared" si="2"/>
        <v>4740333</v>
      </c>
      <c r="O87" s="4">
        <v>0</v>
      </c>
      <c r="P87" s="5">
        <v>0</v>
      </c>
      <c r="Q87" s="4"/>
      <c r="R87" s="4">
        <v>0</v>
      </c>
      <c r="S87" s="6">
        <v>0</v>
      </c>
      <c r="T87" s="4">
        <f t="shared" si="3"/>
        <v>4740333</v>
      </c>
    </row>
    <row r="88" spans="1:20" ht="21.75" customHeight="1" x14ac:dyDescent="0.3">
      <c r="A88" s="13" t="s">
        <v>173</v>
      </c>
      <c r="B88" s="13"/>
      <c r="C88" s="14" t="s">
        <v>174</v>
      </c>
      <c r="D88" s="14"/>
      <c r="E88" s="15">
        <v>4832788</v>
      </c>
      <c r="F88" s="15"/>
      <c r="G88" s="15"/>
      <c r="H88" s="4">
        <v>0</v>
      </c>
      <c r="I88" s="4">
        <v>0</v>
      </c>
      <c r="J88" s="16">
        <v>0</v>
      </c>
      <c r="K88" s="17"/>
      <c r="L88" s="15"/>
      <c r="M88" s="4">
        <v>0</v>
      </c>
      <c r="N88" s="4">
        <f t="shared" si="2"/>
        <v>4832788</v>
      </c>
      <c r="O88" s="4">
        <v>0</v>
      </c>
      <c r="P88" s="5">
        <v>0</v>
      </c>
      <c r="Q88" s="4"/>
      <c r="R88" s="4">
        <v>0</v>
      </c>
      <c r="S88" s="6">
        <v>0</v>
      </c>
      <c r="T88" s="4">
        <f t="shared" si="3"/>
        <v>4832788</v>
      </c>
    </row>
    <row r="89" spans="1:20" ht="36.75" customHeight="1" x14ac:dyDescent="0.3">
      <c r="A89" s="13" t="s">
        <v>175</v>
      </c>
      <c r="B89" s="13"/>
      <c r="C89" s="14" t="s">
        <v>176</v>
      </c>
      <c r="D89" s="14"/>
      <c r="E89" s="15">
        <v>180007115</v>
      </c>
      <c r="F89" s="15"/>
      <c r="G89" s="15"/>
      <c r="H89" s="4">
        <v>0</v>
      </c>
      <c r="I89" s="4">
        <v>0</v>
      </c>
      <c r="J89" s="16">
        <v>0</v>
      </c>
      <c r="K89" s="17"/>
      <c r="L89" s="15"/>
      <c r="M89" s="4">
        <v>0</v>
      </c>
      <c r="N89" s="4">
        <f t="shared" si="2"/>
        <v>180007115</v>
      </c>
      <c r="O89" s="4">
        <v>0</v>
      </c>
      <c r="P89" s="5">
        <v>0</v>
      </c>
      <c r="Q89" s="4"/>
      <c r="R89" s="4">
        <v>0</v>
      </c>
      <c r="S89" s="6">
        <v>0</v>
      </c>
      <c r="T89" s="4">
        <f t="shared" si="3"/>
        <v>180007115</v>
      </c>
    </row>
    <row r="90" spans="1:20" ht="21.75" customHeight="1" x14ac:dyDescent="0.3">
      <c r="A90" s="13" t="s">
        <v>177</v>
      </c>
      <c r="B90" s="13"/>
      <c r="C90" s="14" t="s">
        <v>178</v>
      </c>
      <c r="D90" s="14"/>
      <c r="E90" s="15">
        <v>0</v>
      </c>
      <c r="F90" s="15"/>
      <c r="G90" s="15"/>
      <c r="H90" s="4">
        <v>0</v>
      </c>
      <c r="I90" s="4">
        <v>0</v>
      </c>
      <c r="J90" s="16">
        <v>0</v>
      </c>
      <c r="K90" s="17"/>
      <c r="L90" s="15"/>
      <c r="M90" s="4">
        <v>0</v>
      </c>
      <c r="N90" s="4">
        <f t="shared" si="2"/>
        <v>0</v>
      </c>
      <c r="O90" s="4">
        <v>0</v>
      </c>
      <c r="P90" s="5">
        <v>0</v>
      </c>
      <c r="Q90" s="4"/>
      <c r="R90" s="4">
        <v>0</v>
      </c>
      <c r="S90" s="6"/>
      <c r="T90" s="4">
        <f t="shared" si="3"/>
        <v>0</v>
      </c>
    </row>
    <row r="91" spans="1:20" ht="28.5" customHeight="1" x14ac:dyDescent="0.3">
      <c r="A91" s="13" t="s">
        <v>179</v>
      </c>
      <c r="B91" s="13"/>
      <c r="C91" s="14" t="s">
        <v>180</v>
      </c>
      <c r="D91" s="14"/>
      <c r="E91" s="15">
        <v>106702443156</v>
      </c>
      <c r="F91" s="15"/>
      <c r="G91" s="15"/>
      <c r="H91" s="4">
        <v>0</v>
      </c>
      <c r="I91" s="4">
        <v>0</v>
      </c>
      <c r="J91" s="16">
        <v>0</v>
      </c>
      <c r="K91" s="17"/>
      <c r="L91" s="15"/>
      <c r="M91" s="4">
        <v>0</v>
      </c>
      <c r="N91" s="4">
        <f t="shared" si="2"/>
        <v>106702443156</v>
      </c>
      <c r="O91" s="4">
        <v>0</v>
      </c>
      <c r="P91" s="5">
        <v>0</v>
      </c>
      <c r="Q91" s="4"/>
      <c r="R91" s="4">
        <v>0</v>
      </c>
      <c r="S91" s="6">
        <v>0</v>
      </c>
      <c r="T91" s="4">
        <f t="shared" si="3"/>
        <v>106702443156</v>
      </c>
    </row>
    <row r="92" spans="1:20" ht="28.5" customHeight="1" x14ac:dyDescent="0.3">
      <c r="A92" s="13" t="s">
        <v>181</v>
      </c>
      <c r="B92" s="13"/>
      <c r="C92" s="14" t="s">
        <v>182</v>
      </c>
      <c r="D92" s="14"/>
      <c r="E92" s="15">
        <v>14917730142</v>
      </c>
      <c r="F92" s="15"/>
      <c r="G92" s="15"/>
      <c r="H92" s="4">
        <v>0</v>
      </c>
      <c r="I92" s="4">
        <v>0</v>
      </c>
      <c r="J92" s="16">
        <v>0</v>
      </c>
      <c r="K92" s="17"/>
      <c r="L92" s="15"/>
      <c r="M92" s="4">
        <v>0</v>
      </c>
      <c r="N92" s="4">
        <f t="shared" si="2"/>
        <v>14917730142</v>
      </c>
      <c r="O92" s="4">
        <v>0</v>
      </c>
      <c r="P92" s="5">
        <v>0</v>
      </c>
      <c r="Q92" s="4"/>
      <c r="R92" s="4">
        <v>0</v>
      </c>
      <c r="S92" s="6">
        <v>0</v>
      </c>
      <c r="T92" s="4">
        <f t="shared" si="3"/>
        <v>14917730142</v>
      </c>
    </row>
    <row r="93" spans="1:20" ht="21.75" customHeight="1" x14ac:dyDescent="0.3">
      <c r="A93" s="13" t="s">
        <v>183</v>
      </c>
      <c r="B93" s="13"/>
      <c r="C93" s="14" t="s">
        <v>184</v>
      </c>
      <c r="D93" s="14"/>
      <c r="E93" s="15">
        <v>6553547860</v>
      </c>
      <c r="F93" s="15"/>
      <c r="G93" s="15"/>
      <c r="H93" s="4">
        <v>0</v>
      </c>
      <c r="I93" s="4">
        <v>0</v>
      </c>
      <c r="J93" s="16">
        <v>0</v>
      </c>
      <c r="K93" s="17"/>
      <c r="L93" s="15"/>
      <c r="M93" s="4">
        <v>0</v>
      </c>
      <c r="N93" s="4">
        <f t="shared" si="2"/>
        <v>6553547860</v>
      </c>
      <c r="O93" s="4">
        <v>0</v>
      </c>
      <c r="P93" s="5">
        <v>0</v>
      </c>
      <c r="Q93" s="4"/>
      <c r="R93" s="4">
        <v>0</v>
      </c>
      <c r="S93" s="6">
        <v>0</v>
      </c>
      <c r="T93" s="4">
        <f t="shared" si="3"/>
        <v>6553547860</v>
      </c>
    </row>
    <row r="94" spans="1:20" ht="21.75" customHeight="1" x14ac:dyDescent="0.3">
      <c r="A94" s="13" t="s">
        <v>185</v>
      </c>
      <c r="B94" s="13"/>
      <c r="C94" s="14" t="s">
        <v>186</v>
      </c>
      <c r="D94" s="14"/>
      <c r="E94" s="15">
        <v>1835932768</v>
      </c>
      <c r="F94" s="15"/>
      <c r="G94" s="15"/>
      <c r="H94" s="4">
        <v>0</v>
      </c>
      <c r="I94" s="4">
        <v>0</v>
      </c>
      <c r="J94" s="16">
        <v>0</v>
      </c>
      <c r="K94" s="17"/>
      <c r="L94" s="15"/>
      <c r="M94" s="4">
        <v>0</v>
      </c>
      <c r="N94" s="4">
        <f t="shared" si="2"/>
        <v>1835932768</v>
      </c>
      <c r="O94" s="4">
        <v>0</v>
      </c>
      <c r="P94" s="5">
        <v>0</v>
      </c>
      <c r="Q94" s="4"/>
      <c r="R94" s="4">
        <v>0</v>
      </c>
      <c r="S94" s="6">
        <v>0</v>
      </c>
      <c r="T94" s="4">
        <f t="shared" si="3"/>
        <v>1835932768</v>
      </c>
    </row>
    <row r="95" spans="1:20" ht="21.75" customHeight="1" x14ac:dyDescent="0.3">
      <c r="A95" s="13" t="s">
        <v>187</v>
      </c>
      <c r="B95" s="13"/>
      <c r="C95" s="14" t="s">
        <v>188</v>
      </c>
      <c r="D95" s="14"/>
      <c r="E95" s="15">
        <v>2413431484</v>
      </c>
      <c r="F95" s="15"/>
      <c r="G95" s="15"/>
      <c r="H95" s="4">
        <v>0</v>
      </c>
      <c r="I95" s="4">
        <v>0</v>
      </c>
      <c r="J95" s="16">
        <v>0</v>
      </c>
      <c r="K95" s="17"/>
      <c r="L95" s="15"/>
      <c r="M95" s="4">
        <v>0</v>
      </c>
      <c r="N95" s="4">
        <f t="shared" si="2"/>
        <v>2413431484</v>
      </c>
      <c r="O95" s="4">
        <v>0</v>
      </c>
      <c r="P95" s="5">
        <v>0</v>
      </c>
      <c r="Q95" s="4"/>
      <c r="R95" s="4">
        <v>0</v>
      </c>
      <c r="S95" s="6">
        <v>0</v>
      </c>
      <c r="T95" s="4">
        <f t="shared" si="3"/>
        <v>2413431484</v>
      </c>
    </row>
    <row r="96" spans="1:20" ht="22.5" customHeight="1" x14ac:dyDescent="0.3">
      <c r="A96" s="13" t="s">
        <v>189</v>
      </c>
      <c r="B96" s="13"/>
      <c r="C96" s="14" t="s">
        <v>190</v>
      </c>
      <c r="D96" s="14"/>
      <c r="E96" s="15">
        <v>965740351</v>
      </c>
      <c r="F96" s="15"/>
      <c r="G96" s="15"/>
      <c r="H96" s="4">
        <v>0</v>
      </c>
      <c r="I96" s="4">
        <v>0</v>
      </c>
      <c r="J96" s="16">
        <v>0</v>
      </c>
      <c r="K96" s="17"/>
      <c r="L96" s="15"/>
      <c r="M96" s="4">
        <v>0</v>
      </c>
      <c r="N96" s="4">
        <f t="shared" si="2"/>
        <v>965740351</v>
      </c>
      <c r="O96" s="4">
        <v>0</v>
      </c>
      <c r="P96" s="5">
        <v>0</v>
      </c>
      <c r="Q96" s="4"/>
      <c r="R96" s="4">
        <v>0</v>
      </c>
      <c r="S96" s="6">
        <v>0</v>
      </c>
      <c r="T96" s="4">
        <f t="shared" si="3"/>
        <v>965740351</v>
      </c>
    </row>
    <row r="97" spans="1:20" ht="27.75" customHeight="1" x14ac:dyDescent="0.3">
      <c r="A97" s="13" t="s">
        <v>191</v>
      </c>
      <c r="B97" s="13"/>
      <c r="C97" s="14" t="s">
        <v>192</v>
      </c>
      <c r="D97" s="14"/>
      <c r="E97" s="15">
        <v>87794577</v>
      </c>
      <c r="F97" s="15"/>
      <c r="G97" s="15"/>
      <c r="H97" s="4">
        <v>0</v>
      </c>
      <c r="I97" s="4">
        <v>0</v>
      </c>
      <c r="J97" s="16">
        <v>0</v>
      </c>
      <c r="K97" s="17"/>
      <c r="L97" s="15"/>
      <c r="M97" s="4">
        <v>0</v>
      </c>
      <c r="N97" s="4">
        <f t="shared" si="2"/>
        <v>87794577</v>
      </c>
      <c r="O97" s="4">
        <v>0</v>
      </c>
      <c r="P97" s="5">
        <v>0</v>
      </c>
      <c r="Q97" s="4"/>
      <c r="R97" s="4">
        <v>0</v>
      </c>
      <c r="S97" s="6">
        <v>0</v>
      </c>
      <c r="T97" s="4">
        <f t="shared" si="3"/>
        <v>87794577</v>
      </c>
    </row>
    <row r="98" spans="1:20" ht="21.75" customHeight="1" x14ac:dyDescent="0.3">
      <c r="A98" s="13" t="s">
        <v>193</v>
      </c>
      <c r="B98" s="13"/>
      <c r="C98" s="14" t="s">
        <v>194</v>
      </c>
      <c r="D98" s="14"/>
      <c r="E98" s="15">
        <v>724305263</v>
      </c>
      <c r="F98" s="15"/>
      <c r="G98" s="15"/>
      <c r="H98" s="4">
        <v>0</v>
      </c>
      <c r="I98" s="4">
        <v>0</v>
      </c>
      <c r="J98" s="16">
        <v>0</v>
      </c>
      <c r="K98" s="17"/>
      <c r="L98" s="15"/>
      <c r="M98" s="4">
        <v>0</v>
      </c>
      <c r="N98" s="4">
        <f t="shared" si="2"/>
        <v>724305263</v>
      </c>
      <c r="O98" s="4">
        <v>0</v>
      </c>
      <c r="P98" s="5">
        <v>0</v>
      </c>
      <c r="Q98" s="4"/>
      <c r="R98" s="4">
        <v>0</v>
      </c>
      <c r="S98" s="6">
        <v>0</v>
      </c>
      <c r="T98" s="4">
        <f t="shared" si="3"/>
        <v>724305263</v>
      </c>
    </row>
    <row r="99" spans="1:20" ht="22.5" customHeight="1" x14ac:dyDescent="0.3">
      <c r="A99" s="13" t="s">
        <v>195</v>
      </c>
      <c r="B99" s="13"/>
      <c r="C99" s="14" t="s">
        <v>196</v>
      </c>
      <c r="D99" s="14"/>
      <c r="E99" s="15">
        <v>65845933</v>
      </c>
      <c r="F99" s="15"/>
      <c r="G99" s="15"/>
      <c r="H99" s="4">
        <v>0</v>
      </c>
      <c r="I99" s="4">
        <v>0</v>
      </c>
      <c r="J99" s="16">
        <v>0</v>
      </c>
      <c r="K99" s="17"/>
      <c r="L99" s="15"/>
      <c r="M99" s="4">
        <v>0</v>
      </c>
      <c r="N99" s="4">
        <f t="shared" si="2"/>
        <v>65845933</v>
      </c>
      <c r="O99" s="4">
        <v>0</v>
      </c>
      <c r="P99" s="5">
        <v>0</v>
      </c>
      <c r="Q99" s="4"/>
      <c r="R99" s="4">
        <v>0</v>
      </c>
      <c r="S99" s="6">
        <v>0</v>
      </c>
      <c r="T99" s="4">
        <f t="shared" si="3"/>
        <v>65845933</v>
      </c>
    </row>
    <row r="100" spans="1:20" ht="21.75" customHeight="1" x14ac:dyDescent="0.3">
      <c r="A100" s="13" t="s">
        <v>197</v>
      </c>
      <c r="B100" s="13"/>
      <c r="C100" s="14" t="s">
        <v>198</v>
      </c>
      <c r="D100" s="14"/>
      <c r="E100" s="15">
        <v>9174533332</v>
      </c>
      <c r="F100" s="15"/>
      <c r="G100" s="15"/>
      <c r="H100" s="4">
        <v>0</v>
      </c>
      <c r="I100" s="4">
        <v>0</v>
      </c>
      <c r="J100" s="16">
        <v>0</v>
      </c>
      <c r="K100" s="17"/>
      <c r="L100" s="15"/>
      <c r="M100" s="4">
        <v>0</v>
      </c>
      <c r="N100" s="4">
        <f t="shared" si="2"/>
        <v>9174533332</v>
      </c>
      <c r="O100" s="4">
        <v>0</v>
      </c>
      <c r="P100" s="5">
        <v>0</v>
      </c>
      <c r="Q100" s="4"/>
      <c r="R100" s="4">
        <v>0</v>
      </c>
      <c r="S100" s="6">
        <v>0</v>
      </c>
      <c r="T100" s="4">
        <f t="shared" si="3"/>
        <v>9174533332</v>
      </c>
    </row>
    <row r="101" spans="1:20" ht="28.5" customHeight="1" x14ac:dyDescent="0.3">
      <c r="A101" s="13" t="s">
        <v>199</v>
      </c>
      <c r="B101" s="13"/>
      <c r="C101" s="14" t="s">
        <v>200</v>
      </c>
      <c r="D101" s="14"/>
      <c r="E101" s="15">
        <v>834048485</v>
      </c>
      <c r="F101" s="15"/>
      <c r="G101" s="15"/>
      <c r="H101" s="4">
        <v>0</v>
      </c>
      <c r="I101" s="4">
        <v>0</v>
      </c>
      <c r="J101" s="16">
        <v>0</v>
      </c>
      <c r="K101" s="17"/>
      <c r="L101" s="15"/>
      <c r="M101" s="4">
        <v>0</v>
      </c>
      <c r="N101" s="4">
        <f t="shared" si="2"/>
        <v>834048485</v>
      </c>
      <c r="O101" s="4">
        <v>0</v>
      </c>
      <c r="P101" s="5">
        <v>0</v>
      </c>
      <c r="Q101" s="4"/>
      <c r="R101" s="4">
        <v>0</v>
      </c>
      <c r="S101" s="6">
        <v>0</v>
      </c>
      <c r="T101" s="4">
        <f t="shared" si="3"/>
        <v>834048485</v>
      </c>
    </row>
    <row r="102" spans="1:20" ht="21.75" customHeight="1" x14ac:dyDescent="0.3">
      <c r="A102" s="13" t="s">
        <v>201</v>
      </c>
      <c r="B102" s="13"/>
      <c r="C102" s="14" t="s">
        <v>202</v>
      </c>
      <c r="D102" s="14"/>
      <c r="E102" s="15">
        <v>363489554</v>
      </c>
      <c r="F102" s="15"/>
      <c r="G102" s="15"/>
      <c r="H102" s="4">
        <v>0</v>
      </c>
      <c r="I102" s="4">
        <v>0</v>
      </c>
      <c r="J102" s="16">
        <v>0</v>
      </c>
      <c r="K102" s="17"/>
      <c r="L102" s="15"/>
      <c r="M102" s="4">
        <v>0</v>
      </c>
      <c r="N102" s="4">
        <f t="shared" si="2"/>
        <v>363489554</v>
      </c>
      <c r="O102" s="4">
        <v>0</v>
      </c>
      <c r="P102" s="5">
        <v>0</v>
      </c>
      <c r="Q102" s="4"/>
      <c r="R102" s="4">
        <v>0</v>
      </c>
      <c r="S102" s="6">
        <v>0</v>
      </c>
      <c r="T102" s="4">
        <f t="shared" si="3"/>
        <v>363489554</v>
      </c>
    </row>
    <row r="103" spans="1:20" ht="27.75" customHeight="1" x14ac:dyDescent="0.3">
      <c r="A103" s="13" t="s">
        <v>203</v>
      </c>
      <c r="B103" s="13"/>
      <c r="C103" s="14" t="s">
        <v>204</v>
      </c>
      <c r="D103" s="14"/>
      <c r="E103" s="15">
        <v>33044505</v>
      </c>
      <c r="F103" s="15"/>
      <c r="G103" s="15"/>
      <c r="H103" s="4">
        <v>0</v>
      </c>
      <c r="I103" s="4">
        <v>0</v>
      </c>
      <c r="J103" s="16">
        <v>0</v>
      </c>
      <c r="K103" s="17"/>
      <c r="L103" s="15"/>
      <c r="M103" s="4">
        <v>0</v>
      </c>
      <c r="N103" s="4">
        <f t="shared" si="2"/>
        <v>33044505</v>
      </c>
      <c r="O103" s="4">
        <v>0</v>
      </c>
      <c r="P103" s="5">
        <v>0</v>
      </c>
      <c r="Q103" s="4"/>
      <c r="R103" s="4">
        <v>0</v>
      </c>
      <c r="S103" s="6">
        <v>0</v>
      </c>
      <c r="T103" s="4">
        <f t="shared" si="3"/>
        <v>33044505</v>
      </c>
    </row>
    <row r="104" spans="1:20" ht="28.5" customHeight="1" x14ac:dyDescent="0.3">
      <c r="A104" s="13" t="s">
        <v>205</v>
      </c>
      <c r="B104" s="13"/>
      <c r="C104" s="14" t="s">
        <v>206</v>
      </c>
      <c r="D104" s="14"/>
      <c r="E104" s="15">
        <v>5437291606</v>
      </c>
      <c r="F104" s="15"/>
      <c r="G104" s="15"/>
      <c r="H104" s="4">
        <v>0</v>
      </c>
      <c r="I104" s="4">
        <v>0</v>
      </c>
      <c r="J104" s="16">
        <v>0</v>
      </c>
      <c r="K104" s="17"/>
      <c r="L104" s="15"/>
      <c r="M104" s="4">
        <v>0</v>
      </c>
      <c r="N104" s="4">
        <f t="shared" si="2"/>
        <v>5437291606</v>
      </c>
      <c r="O104" s="4">
        <v>0</v>
      </c>
      <c r="P104" s="5">
        <v>0</v>
      </c>
      <c r="Q104" s="4"/>
      <c r="R104" s="4">
        <v>0</v>
      </c>
      <c r="S104" s="6">
        <v>0</v>
      </c>
      <c r="T104" s="4">
        <f t="shared" si="3"/>
        <v>5437291606</v>
      </c>
    </row>
    <row r="105" spans="1:20" ht="36.75" customHeight="1" x14ac:dyDescent="0.3">
      <c r="A105" s="13" t="s">
        <v>207</v>
      </c>
      <c r="B105" s="13"/>
      <c r="C105" s="14" t="s">
        <v>208</v>
      </c>
      <c r="D105" s="14"/>
      <c r="E105" s="15">
        <v>494299237</v>
      </c>
      <c r="F105" s="15"/>
      <c r="G105" s="15"/>
      <c r="H105" s="4">
        <v>0</v>
      </c>
      <c r="I105" s="4">
        <v>0</v>
      </c>
      <c r="J105" s="16">
        <v>0</v>
      </c>
      <c r="K105" s="17"/>
      <c r="L105" s="15"/>
      <c r="M105" s="4">
        <v>0</v>
      </c>
      <c r="N105" s="4">
        <f t="shared" si="2"/>
        <v>494299237</v>
      </c>
      <c r="O105" s="4">
        <v>0</v>
      </c>
      <c r="P105" s="5">
        <v>0</v>
      </c>
      <c r="Q105" s="4"/>
      <c r="R105" s="4">
        <v>0</v>
      </c>
      <c r="S105" s="6">
        <v>0</v>
      </c>
      <c r="T105" s="4">
        <f t="shared" si="3"/>
        <v>494299237</v>
      </c>
    </row>
    <row r="106" spans="1:20" ht="36.75" customHeight="1" x14ac:dyDescent="0.3">
      <c r="A106" s="13" t="s">
        <v>209</v>
      </c>
      <c r="B106" s="13"/>
      <c r="C106" s="14" t="s">
        <v>210</v>
      </c>
      <c r="D106" s="14"/>
      <c r="E106" s="15">
        <v>3653215265</v>
      </c>
      <c r="F106" s="15"/>
      <c r="G106" s="15"/>
      <c r="H106" s="4">
        <v>0</v>
      </c>
      <c r="I106" s="4">
        <v>0</v>
      </c>
      <c r="J106" s="16">
        <v>0</v>
      </c>
      <c r="K106" s="17"/>
      <c r="L106" s="15"/>
      <c r="M106" s="4">
        <v>0</v>
      </c>
      <c r="N106" s="4">
        <f t="shared" si="2"/>
        <v>3653215265</v>
      </c>
      <c r="O106" s="4">
        <v>0</v>
      </c>
      <c r="P106" s="5">
        <v>0</v>
      </c>
      <c r="Q106" s="4"/>
      <c r="R106" s="4">
        <v>0</v>
      </c>
      <c r="S106" s="6">
        <v>0</v>
      </c>
      <c r="T106" s="4">
        <f t="shared" si="3"/>
        <v>3653215265</v>
      </c>
    </row>
    <row r="107" spans="1:20" ht="45.75" customHeight="1" x14ac:dyDescent="0.3">
      <c r="A107" s="13" t="s">
        <v>211</v>
      </c>
      <c r="B107" s="13"/>
      <c r="C107" s="14" t="s">
        <v>212</v>
      </c>
      <c r="D107" s="14"/>
      <c r="E107" s="15">
        <v>681564429</v>
      </c>
      <c r="F107" s="15"/>
      <c r="G107" s="15"/>
      <c r="H107" s="4">
        <v>0</v>
      </c>
      <c r="I107" s="4">
        <v>0</v>
      </c>
      <c r="J107" s="16">
        <v>0</v>
      </c>
      <c r="K107" s="17"/>
      <c r="L107" s="15"/>
      <c r="M107" s="4">
        <v>0</v>
      </c>
      <c r="N107" s="4">
        <f t="shared" si="2"/>
        <v>681564429</v>
      </c>
      <c r="O107" s="4">
        <v>0</v>
      </c>
      <c r="P107" s="5">
        <v>0</v>
      </c>
      <c r="Q107" s="4"/>
      <c r="R107" s="4">
        <v>0</v>
      </c>
      <c r="S107" s="6">
        <v>0</v>
      </c>
      <c r="T107" s="4">
        <f t="shared" si="3"/>
        <v>681564429</v>
      </c>
    </row>
    <row r="108" spans="1:20" ht="45" customHeight="1" x14ac:dyDescent="0.3">
      <c r="A108" s="13" t="s">
        <v>213</v>
      </c>
      <c r="B108" s="13"/>
      <c r="C108" s="14" t="s">
        <v>214</v>
      </c>
      <c r="D108" s="14"/>
      <c r="E108" s="15">
        <v>160685253</v>
      </c>
      <c r="F108" s="15"/>
      <c r="G108" s="15"/>
      <c r="H108" s="4">
        <v>0</v>
      </c>
      <c r="I108" s="4">
        <v>0</v>
      </c>
      <c r="J108" s="16">
        <v>0</v>
      </c>
      <c r="K108" s="17"/>
      <c r="L108" s="15"/>
      <c r="M108" s="4">
        <v>0</v>
      </c>
      <c r="N108" s="4">
        <f t="shared" si="2"/>
        <v>160685253</v>
      </c>
      <c r="O108" s="4">
        <v>0</v>
      </c>
      <c r="P108" s="5">
        <v>0</v>
      </c>
      <c r="Q108" s="4"/>
      <c r="R108" s="4">
        <v>0</v>
      </c>
      <c r="S108" s="6">
        <v>0</v>
      </c>
      <c r="T108" s="4">
        <f t="shared" si="3"/>
        <v>160685253</v>
      </c>
    </row>
    <row r="109" spans="1:20" ht="45" customHeight="1" x14ac:dyDescent="0.3">
      <c r="A109" s="13" t="s">
        <v>215</v>
      </c>
      <c r="B109" s="13"/>
      <c r="C109" s="14" t="s">
        <v>216</v>
      </c>
      <c r="D109" s="14"/>
      <c r="E109" s="15">
        <v>9362413244</v>
      </c>
      <c r="F109" s="15"/>
      <c r="G109" s="15"/>
      <c r="H109" s="4">
        <v>0</v>
      </c>
      <c r="I109" s="4">
        <v>0</v>
      </c>
      <c r="J109" s="16">
        <v>0</v>
      </c>
      <c r="K109" s="17"/>
      <c r="L109" s="15"/>
      <c r="M109" s="4">
        <v>0</v>
      </c>
      <c r="N109" s="4">
        <f t="shared" si="2"/>
        <v>9362413244</v>
      </c>
      <c r="O109" s="4">
        <v>0</v>
      </c>
      <c r="P109" s="5">
        <v>0</v>
      </c>
      <c r="Q109" s="4"/>
      <c r="R109" s="4">
        <v>0</v>
      </c>
      <c r="S109" s="6">
        <v>0</v>
      </c>
      <c r="T109" s="4">
        <f t="shared" si="3"/>
        <v>9362413244</v>
      </c>
    </row>
    <row r="110" spans="1:20" ht="45.75" customHeight="1" x14ac:dyDescent="0.3">
      <c r="A110" s="13" t="s">
        <v>217</v>
      </c>
      <c r="B110" s="13"/>
      <c r="C110" s="14" t="s">
        <v>218</v>
      </c>
      <c r="D110" s="14"/>
      <c r="E110" s="15">
        <v>6932540183</v>
      </c>
      <c r="F110" s="15"/>
      <c r="G110" s="15"/>
      <c r="H110" s="4">
        <v>0</v>
      </c>
      <c r="I110" s="4">
        <v>0</v>
      </c>
      <c r="J110" s="16">
        <v>0</v>
      </c>
      <c r="K110" s="17"/>
      <c r="L110" s="15"/>
      <c r="M110" s="4">
        <v>0</v>
      </c>
      <c r="N110" s="4">
        <f t="shared" si="2"/>
        <v>6932540183</v>
      </c>
      <c r="O110" s="4">
        <v>0</v>
      </c>
      <c r="P110" s="5">
        <v>0</v>
      </c>
      <c r="Q110" s="4"/>
      <c r="R110" s="4">
        <v>0</v>
      </c>
      <c r="S110" s="6">
        <v>0</v>
      </c>
      <c r="T110" s="4">
        <f t="shared" si="3"/>
        <v>6932540183</v>
      </c>
    </row>
    <row r="111" spans="1:20" ht="45" customHeight="1" x14ac:dyDescent="0.3">
      <c r="A111" s="13" t="s">
        <v>219</v>
      </c>
      <c r="B111" s="13"/>
      <c r="C111" s="14" t="s">
        <v>220</v>
      </c>
      <c r="D111" s="14"/>
      <c r="E111" s="15">
        <v>4043232374</v>
      </c>
      <c r="F111" s="15"/>
      <c r="G111" s="15"/>
      <c r="H111" s="4">
        <v>0</v>
      </c>
      <c r="I111" s="4">
        <v>0</v>
      </c>
      <c r="J111" s="16">
        <v>0</v>
      </c>
      <c r="K111" s="17"/>
      <c r="L111" s="15"/>
      <c r="M111" s="4">
        <v>0</v>
      </c>
      <c r="N111" s="4">
        <f t="shared" si="2"/>
        <v>4043232374</v>
      </c>
      <c r="O111" s="4">
        <v>0</v>
      </c>
      <c r="P111" s="5">
        <v>0</v>
      </c>
      <c r="Q111" s="4"/>
      <c r="R111" s="4">
        <v>0</v>
      </c>
      <c r="S111" s="6">
        <v>0</v>
      </c>
      <c r="T111" s="4">
        <f t="shared" si="3"/>
        <v>4043232374</v>
      </c>
    </row>
    <row r="112" spans="1:20" ht="54" customHeight="1" x14ac:dyDescent="0.3">
      <c r="A112" s="13" t="s">
        <v>221</v>
      </c>
      <c r="B112" s="13"/>
      <c r="C112" s="14" t="s">
        <v>222</v>
      </c>
      <c r="D112" s="14"/>
      <c r="E112" s="15">
        <v>760286165</v>
      </c>
      <c r="F112" s="15"/>
      <c r="G112" s="15"/>
      <c r="H112" s="4">
        <v>0</v>
      </c>
      <c r="I112" s="4">
        <v>0</v>
      </c>
      <c r="J112" s="16">
        <v>0</v>
      </c>
      <c r="K112" s="17"/>
      <c r="L112" s="15"/>
      <c r="M112" s="4">
        <v>0</v>
      </c>
      <c r="N112" s="4">
        <f t="shared" si="2"/>
        <v>760286165</v>
      </c>
      <c r="O112" s="4">
        <v>0</v>
      </c>
      <c r="P112" s="5">
        <v>0</v>
      </c>
      <c r="Q112" s="4"/>
      <c r="R112" s="4">
        <v>0</v>
      </c>
      <c r="S112" s="6">
        <v>0</v>
      </c>
      <c r="T112" s="4">
        <f t="shared" si="3"/>
        <v>760286165</v>
      </c>
    </row>
    <row r="113" spans="1:20" ht="27.75" customHeight="1" x14ac:dyDescent="0.3">
      <c r="A113" s="13" t="s">
        <v>223</v>
      </c>
      <c r="B113" s="13"/>
      <c r="C113" s="14" t="s">
        <v>224</v>
      </c>
      <c r="D113" s="14"/>
      <c r="E113" s="15">
        <v>1500000000</v>
      </c>
      <c r="F113" s="15"/>
      <c r="G113" s="15"/>
      <c r="H113" s="4">
        <v>0</v>
      </c>
      <c r="I113" s="4">
        <v>0</v>
      </c>
      <c r="J113" s="16">
        <v>0</v>
      </c>
      <c r="K113" s="17"/>
      <c r="L113" s="15"/>
      <c r="M113" s="4">
        <v>0</v>
      </c>
      <c r="N113" s="4">
        <f t="shared" si="2"/>
        <v>1500000000</v>
      </c>
      <c r="O113" s="4">
        <v>0</v>
      </c>
      <c r="P113" s="5">
        <v>0</v>
      </c>
      <c r="Q113" s="4"/>
      <c r="R113" s="4">
        <v>0</v>
      </c>
      <c r="S113" s="6">
        <v>0</v>
      </c>
      <c r="T113" s="4">
        <f t="shared" si="3"/>
        <v>1500000000</v>
      </c>
    </row>
    <row r="114" spans="1:20" ht="28.5" customHeight="1" x14ac:dyDescent="0.3">
      <c r="A114" s="13" t="s">
        <v>225</v>
      </c>
      <c r="B114" s="13"/>
      <c r="C114" s="14" t="s">
        <v>226</v>
      </c>
      <c r="D114" s="14"/>
      <c r="E114" s="15">
        <v>5300000000</v>
      </c>
      <c r="F114" s="15"/>
      <c r="G114" s="15"/>
      <c r="H114" s="4">
        <v>0</v>
      </c>
      <c r="I114" s="4">
        <v>0</v>
      </c>
      <c r="J114" s="16">
        <v>0</v>
      </c>
      <c r="K114" s="17"/>
      <c r="L114" s="15"/>
      <c r="M114" s="4">
        <v>0</v>
      </c>
      <c r="N114" s="4">
        <f t="shared" si="2"/>
        <v>5300000000</v>
      </c>
      <c r="O114" s="4">
        <v>0</v>
      </c>
      <c r="P114" s="5">
        <v>0</v>
      </c>
      <c r="Q114" s="4"/>
      <c r="R114" s="4">
        <v>0</v>
      </c>
      <c r="S114" s="6">
        <v>0</v>
      </c>
      <c r="T114" s="4">
        <f t="shared" si="3"/>
        <v>5300000000</v>
      </c>
    </row>
    <row r="115" spans="1:20" ht="21.75" customHeight="1" x14ac:dyDescent="0.3">
      <c r="A115" s="13" t="s">
        <v>227</v>
      </c>
      <c r="B115" s="13"/>
      <c r="C115" s="14" t="s">
        <v>228</v>
      </c>
      <c r="D115" s="14"/>
      <c r="E115" s="15">
        <v>262433153</v>
      </c>
      <c r="F115" s="15"/>
      <c r="G115" s="15"/>
      <c r="H115" s="4">
        <v>0</v>
      </c>
      <c r="I115" s="4">
        <v>0</v>
      </c>
      <c r="J115" s="16">
        <v>0</v>
      </c>
      <c r="K115" s="17"/>
      <c r="L115" s="15"/>
      <c r="M115" s="4">
        <v>0</v>
      </c>
      <c r="N115" s="4">
        <f t="shared" si="2"/>
        <v>262433153</v>
      </c>
      <c r="O115" s="4">
        <v>0</v>
      </c>
      <c r="P115" s="5">
        <v>0</v>
      </c>
      <c r="Q115" s="4"/>
      <c r="R115" s="4">
        <v>0</v>
      </c>
      <c r="S115" s="6">
        <v>0</v>
      </c>
      <c r="T115" s="4">
        <f t="shared" si="3"/>
        <v>262433153</v>
      </c>
    </row>
    <row r="116" spans="1:20" ht="28.5" customHeight="1" x14ac:dyDescent="0.3">
      <c r="A116" s="13" t="s">
        <v>229</v>
      </c>
      <c r="B116" s="13"/>
      <c r="C116" s="14" t="s">
        <v>230</v>
      </c>
      <c r="D116" s="14"/>
      <c r="E116" s="15">
        <v>182247941</v>
      </c>
      <c r="F116" s="15"/>
      <c r="G116" s="15"/>
      <c r="H116" s="4">
        <v>0</v>
      </c>
      <c r="I116" s="4">
        <v>0</v>
      </c>
      <c r="J116" s="16">
        <v>0</v>
      </c>
      <c r="K116" s="17"/>
      <c r="L116" s="15"/>
      <c r="M116" s="4">
        <v>0</v>
      </c>
      <c r="N116" s="4">
        <f t="shared" si="2"/>
        <v>182247941</v>
      </c>
      <c r="O116" s="4">
        <v>0</v>
      </c>
      <c r="P116" s="5">
        <v>0</v>
      </c>
      <c r="Q116" s="4"/>
      <c r="R116" s="4">
        <v>0</v>
      </c>
      <c r="S116" s="6">
        <v>0</v>
      </c>
      <c r="T116" s="4">
        <f t="shared" si="3"/>
        <v>182247941</v>
      </c>
    </row>
    <row r="117" spans="1:20" ht="62.25" customHeight="1" x14ac:dyDescent="0.3">
      <c r="A117" s="13" t="s">
        <v>231</v>
      </c>
      <c r="B117" s="13"/>
      <c r="C117" s="14" t="s">
        <v>232</v>
      </c>
      <c r="D117" s="14"/>
      <c r="E117" s="15">
        <v>15000000000</v>
      </c>
      <c r="F117" s="15"/>
      <c r="G117" s="15"/>
      <c r="H117" s="4">
        <v>0</v>
      </c>
      <c r="I117" s="4">
        <v>0</v>
      </c>
      <c r="J117" s="16">
        <v>0</v>
      </c>
      <c r="K117" s="17"/>
      <c r="L117" s="15"/>
      <c r="M117" s="4">
        <v>0</v>
      </c>
      <c r="N117" s="4">
        <f t="shared" si="2"/>
        <v>15000000000</v>
      </c>
      <c r="O117" s="4">
        <v>0</v>
      </c>
      <c r="P117" s="5">
        <v>0</v>
      </c>
      <c r="Q117" s="4"/>
      <c r="R117" s="4">
        <v>0</v>
      </c>
      <c r="S117" s="6">
        <v>0</v>
      </c>
      <c r="T117" s="4">
        <f t="shared" si="3"/>
        <v>15000000000</v>
      </c>
    </row>
    <row r="118" spans="1:20" ht="28.5" customHeight="1" x14ac:dyDescent="0.3">
      <c r="A118" s="13" t="s">
        <v>233</v>
      </c>
      <c r="B118" s="13"/>
      <c r="C118" s="14" t="s">
        <v>234</v>
      </c>
      <c r="D118" s="14"/>
      <c r="E118" s="15">
        <v>250000000</v>
      </c>
      <c r="F118" s="15"/>
      <c r="G118" s="15"/>
      <c r="H118" s="4">
        <v>0</v>
      </c>
      <c r="I118" s="4">
        <v>0</v>
      </c>
      <c r="J118" s="16">
        <v>0</v>
      </c>
      <c r="K118" s="17"/>
      <c r="L118" s="15"/>
      <c r="M118" s="4">
        <v>0</v>
      </c>
      <c r="N118" s="4">
        <f t="shared" si="2"/>
        <v>250000000</v>
      </c>
      <c r="O118" s="4">
        <v>0</v>
      </c>
      <c r="P118" s="5">
        <v>0</v>
      </c>
      <c r="Q118" s="4"/>
      <c r="R118" s="4">
        <v>0</v>
      </c>
      <c r="S118" s="6">
        <v>1.2</v>
      </c>
      <c r="T118" s="4">
        <f t="shared" si="3"/>
        <v>250000000</v>
      </c>
    </row>
    <row r="119" spans="1:20" ht="21.75" customHeight="1" x14ac:dyDescent="0.3">
      <c r="A119" s="13" t="s">
        <v>235</v>
      </c>
      <c r="B119" s="13"/>
      <c r="C119" s="14" t="s">
        <v>236</v>
      </c>
      <c r="D119" s="14"/>
      <c r="E119" s="15">
        <v>840000000</v>
      </c>
      <c r="F119" s="15"/>
      <c r="G119" s="15"/>
      <c r="H119" s="4">
        <v>0</v>
      </c>
      <c r="I119" s="4">
        <v>0</v>
      </c>
      <c r="J119" s="16">
        <v>0</v>
      </c>
      <c r="K119" s="17"/>
      <c r="L119" s="15"/>
      <c r="M119" s="4">
        <v>0</v>
      </c>
      <c r="N119" s="4">
        <f t="shared" si="2"/>
        <v>840000000</v>
      </c>
      <c r="O119" s="4">
        <v>0</v>
      </c>
      <c r="P119" s="5">
        <v>0</v>
      </c>
      <c r="Q119" s="4"/>
      <c r="R119" s="4">
        <v>0</v>
      </c>
      <c r="S119" s="6">
        <v>0.53313845238095237</v>
      </c>
      <c r="T119" s="4">
        <f t="shared" si="3"/>
        <v>840000000</v>
      </c>
    </row>
    <row r="120" spans="1:20" ht="28.5" customHeight="1" x14ac:dyDescent="0.3">
      <c r="A120" s="13" t="s">
        <v>237</v>
      </c>
      <c r="B120" s="13"/>
      <c r="C120" s="14" t="s">
        <v>238</v>
      </c>
      <c r="D120" s="14"/>
      <c r="E120" s="15">
        <v>1961998487</v>
      </c>
      <c r="F120" s="15"/>
      <c r="G120" s="15"/>
      <c r="H120" s="4">
        <v>0</v>
      </c>
      <c r="I120" s="4">
        <v>0</v>
      </c>
      <c r="J120" s="16">
        <v>0</v>
      </c>
      <c r="K120" s="17"/>
      <c r="L120" s="15"/>
      <c r="M120" s="4">
        <v>0</v>
      </c>
      <c r="N120" s="4">
        <f t="shared" si="2"/>
        <v>1961998487</v>
      </c>
      <c r="O120" s="4">
        <v>0</v>
      </c>
      <c r="P120" s="5">
        <v>0</v>
      </c>
      <c r="Q120" s="4"/>
      <c r="R120" s="4">
        <v>0</v>
      </c>
      <c r="S120" s="6">
        <v>0</v>
      </c>
      <c r="T120" s="4">
        <f t="shared" si="3"/>
        <v>1961998487</v>
      </c>
    </row>
    <row r="121" spans="1:20" ht="27.75" customHeight="1" x14ac:dyDescent="0.3">
      <c r="A121" s="13" t="s">
        <v>239</v>
      </c>
      <c r="B121" s="13"/>
      <c r="C121" s="14" t="s">
        <v>240</v>
      </c>
      <c r="D121" s="14"/>
      <c r="E121" s="15">
        <v>0</v>
      </c>
      <c r="F121" s="15"/>
      <c r="G121" s="15"/>
      <c r="H121" s="4">
        <v>0</v>
      </c>
      <c r="I121" s="4">
        <v>0</v>
      </c>
      <c r="J121" s="16">
        <v>0</v>
      </c>
      <c r="K121" s="17"/>
      <c r="L121" s="15"/>
      <c r="M121" s="4">
        <v>0</v>
      </c>
      <c r="N121" s="4">
        <f t="shared" si="2"/>
        <v>0</v>
      </c>
      <c r="O121" s="4">
        <v>0</v>
      </c>
      <c r="P121" s="5">
        <v>0</v>
      </c>
      <c r="Q121" s="4"/>
      <c r="R121" s="4">
        <v>0</v>
      </c>
      <c r="S121" s="6">
        <v>0</v>
      </c>
      <c r="T121" s="4">
        <f t="shared" si="3"/>
        <v>0</v>
      </c>
    </row>
    <row r="122" spans="1:20" ht="28.5" customHeight="1" x14ac:dyDescent="0.3">
      <c r="A122" s="13" t="s">
        <v>241</v>
      </c>
      <c r="B122" s="13"/>
      <c r="C122" s="14" t="s">
        <v>242</v>
      </c>
      <c r="D122" s="14"/>
      <c r="E122" s="15">
        <v>842528844</v>
      </c>
      <c r="F122" s="15"/>
      <c r="G122" s="15"/>
      <c r="H122" s="4">
        <v>0</v>
      </c>
      <c r="I122" s="4">
        <v>0</v>
      </c>
      <c r="J122" s="16">
        <v>0</v>
      </c>
      <c r="K122" s="17"/>
      <c r="L122" s="15"/>
      <c r="M122" s="4">
        <v>0</v>
      </c>
      <c r="N122" s="4">
        <f t="shared" si="2"/>
        <v>842528844</v>
      </c>
      <c r="O122" s="4">
        <v>0</v>
      </c>
      <c r="P122" s="5">
        <v>0</v>
      </c>
      <c r="Q122" s="4"/>
      <c r="R122" s="4">
        <v>0</v>
      </c>
      <c r="S122" s="6">
        <v>0</v>
      </c>
      <c r="T122" s="4">
        <f t="shared" si="3"/>
        <v>842528844</v>
      </c>
    </row>
    <row r="123" spans="1:20" ht="36.75" customHeight="1" x14ac:dyDescent="0.3">
      <c r="A123" s="13" t="s">
        <v>243</v>
      </c>
      <c r="B123" s="13"/>
      <c r="C123" s="14" t="s">
        <v>244</v>
      </c>
      <c r="D123" s="14"/>
      <c r="E123" s="15">
        <v>1030690509</v>
      </c>
      <c r="F123" s="15"/>
      <c r="G123" s="15"/>
      <c r="H123" s="4">
        <v>0</v>
      </c>
      <c r="I123" s="4">
        <v>0</v>
      </c>
      <c r="J123" s="16">
        <v>0</v>
      </c>
      <c r="K123" s="17"/>
      <c r="L123" s="15"/>
      <c r="M123" s="4">
        <v>0</v>
      </c>
      <c r="N123" s="4">
        <f t="shared" si="2"/>
        <v>1030690509</v>
      </c>
      <c r="O123" s="4">
        <v>0</v>
      </c>
      <c r="P123" s="5">
        <v>0</v>
      </c>
      <c r="Q123" s="4"/>
      <c r="R123" s="4">
        <v>0</v>
      </c>
      <c r="S123" s="6">
        <v>0</v>
      </c>
      <c r="T123" s="4">
        <f t="shared" si="3"/>
        <v>1030690509</v>
      </c>
    </row>
    <row r="124" spans="1:20" ht="28.5" customHeight="1" x14ac:dyDescent="0.3">
      <c r="A124" s="13" t="s">
        <v>245</v>
      </c>
      <c r="B124" s="13"/>
      <c r="C124" s="14" t="s">
        <v>246</v>
      </c>
      <c r="D124" s="14"/>
      <c r="E124" s="15">
        <v>2211871452</v>
      </c>
      <c r="F124" s="15"/>
      <c r="G124" s="15"/>
      <c r="H124" s="4">
        <v>0</v>
      </c>
      <c r="I124" s="4">
        <v>0</v>
      </c>
      <c r="J124" s="16">
        <v>0</v>
      </c>
      <c r="K124" s="17"/>
      <c r="L124" s="15"/>
      <c r="M124" s="4">
        <v>0</v>
      </c>
      <c r="N124" s="4">
        <f t="shared" si="2"/>
        <v>2211871452</v>
      </c>
      <c r="O124" s="4">
        <v>0</v>
      </c>
      <c r="P124" s="5">
        <v>0</v>
      </c>
      <c r="Q124" s="4"/>
      <c r="R124" s="4">
        <v>0</v>
      </c>
      <c r="S124" s="6">
        <v>0</v>
      </c>
      <c r="T124" s="4">
        <f t="shared" si="3"/>
        <v>2211871452</v>
      </c>
    </row>
    <row r="125" spans="1:20" ht="28.5" customHeight="1" x14ac:dyDescent="0.3">
      <c r="A125" s="13" t="s">
        <v>247</v>
      </c>
      <c r="B125" s="13"/>
      <c r="C125" s="14" t="s">
        <v>248</v>
      </c>
      <c r="D125" s="14"/>
      <c r="E125" s="15">
        <v>24330585973</v>
      </c>
      <c r="F125" s="15"/>
      <c r="G125" s="15"/>
      <c r="H125" s="4">
        <v>0</v>
      </c>
      <c r="I125" s="4">
        <v>0</v>
      </c>
      <c r="J125" s="16">
        <v>0</v>
      </c>
      <c r="K125" s="17"/>
      <c r="L125" s="15"/>
      <c r="M125" s="4">
        <v>0</v>
      </c>
      <c r="N125" s="4">
        <f t="shared" si="2"/>
        <v>24330585973</v>
      </c>
      <c r="O125" s="4">
        <v>0</v>
      </c>
      <c r="P125" s="5">
        <v>0</v>
      </c>
      <c r="Q125" s="4"/>
      <c r="R125" s="4">
        <v>0</v>
      </c>
      <c r="S125" s="6">
        <v>0</v>
      </c>
      <c r="T125" s="4">
        <f t="shared" si="3"/>
        <v>24330585973</v>
      </c>
    </row>
    <row r="126" spans="1:20" ht="28.5" customHeight="1" x14ac:dyDescent="0.3">
      <c r="A126" s="13" t="s">
        <v>249</v>
      </c>
      <c r="B126" s="13"/>
      <c r="C126" s="14" t="s">
        <v>250</v>
      </c>
      <c r="D126" s="14"/>
      <c r="E126" s="15">
        <v>52357189938</v>
      </c>
      <c r="F126" s="15"/>
      <c r="G126" s="15"/>
      <c r="H126" s="4">
        <v>0</v>
      </c>
      <c r="I126" s="4">
        <v>0</v>
      </c>
      <c r="J126" s="16">
        <v>0</v>
      </c>
      <c r="K126" s="17"/>
      <c r="L126" s="15"/>
      <c r="M126" s="4">
        <v>0</v>
      </c>
      <c r="N126" s="4">
        <f t="shared" si="2"/>
        <v>52357189938</v>
      </c>
      <c r="O126" s="4">
        <v>0</v>
      </c>
      <c r="P126" s="5">
        <v>0</v>
      </c>
      <c r="Q126" s="4"/>
      <c r="R126" s="4">
        <v>0</v>
      </c>
      <c r="S126" s="6">
        <v>0</v>
      </c>
      <c r="T126" s="4">
        <f t="shared" si="3"/>
        <v>52357189938</v>
      </c>
    </row>
    <row r="127" spans="1:20" ht="28.5" customHeight="1" x14ac:dyDescent="0.3">
      <c r="A127" s="13" t="s">
        <v>251</v>
      </c>
      <c r="B127" s="13"/>
      <c r="C127" s="14" t="s">
        <v>252</v>
      </c>
      <c r="D127" s="14"/>
      <c r="E127" s="15">
        <v>362937593</v>
      </c>
      <c r="F127" s="15"/>
      <c r="G127" s="15"/>
      <c r="H127" s="4">
        <v>0</v>
      </c>
      <c r="I127" s="4">
        <v>0</v>
      </c>
      <c r="J127" s="16">
        <v>0</v>
      </c>
      <c r="K127" s="17"/>
      <c r="L127" s="15"/>
      <c r="M127" s="4">
        <v>0</v>
      </c>
      <c r="N127" s="4">
        <f t="shared" si="2"/>
        <v>362937593</v>
      </c>
      <c r="O127" s="4">
        <v>0</v>
      </c>
      <c r="P127" s="5">
        <v>0</v>
      </c>
      <c r="Q127" s="4"/>
      <c r="R127" s="4">
        <v>0</v>
      </c>
      <c r="S127" s="6">
        <v>0</v>
      </c>
      <c r="T127" s="4">
        <f t="shared" si="3"/>
        <v>362937593</v>
      </c>
    </row>
    <row r="128" spans="1:20" ht="27.75" customHeight="1" x14ac:dyDescent="0.3">
      <c r="A128" s="13" t="s">
        <v>253</v>
      </c>
      <c r="B128" s="13"/>
      <c r="C128" s="14" t="s">
        <v>254</v>
      </c>
      <c r="D128" s="14"/>
      <c r="E128" s="15">
        <v>8589648201</v>
      </c>
      <c r="F128" s="15"/>
      <c r="G128" s="15"/>
      <c r="H128" s="4">
        <v>0</v>
      </c>
      <c r="I128" s="4">
        <v>0</v>
      </c>
      <c r="J128" s="16">
        <v>0</v>
      </c>
      <c r="K128" s="17"/>
      <c r="L128" s="15"/>
      <c r="M128" s="4">
        <v>0</v>
      </c>
      <c r="N128" s="4">
        <f t="shared" si="2"/>
        <v>8589648201</v>
      </c>
      <c r="O128" s="4">
        <v>0</v>
      </c>
      <c r="P128" s="5">
        <v>0</v>
      </c>
      <c r="Q128" s="4"/>
      <c r="R128" s="4">
        <v>0</v>
      </c>
      <c r="S128" s="6">
        <v>0</v>
      </c>
      <c r="T128" s="4">
        <f t="shared" si="3"/>
        <v>8589648201</v>
      </c>
    </row>
    <row r="129" spans="1:20" ht="28.5" customHeight="1" x14ac:dyDescent="0.3">
      <c r="A129" s="13" t="s">
        <v>255</v>
      </c>
      <c r="B129" s="13"/>
      <c r="C129" s="14" t="s">
        <v>256</v>
      </c>
      <c r="D129" s="14"/>
      <c r="E129" s="15">
        <v>1568858512</v>
      </c>
      <c r="F129" s="15"/>
      <c r="G129" s="15"/>
      <c r="H129" s="4">
        <v>0</v>
      </c>
      <c r="I129" s="4">
        <v>0</v>
      </c>
      <c r="J129" s="16">
        <v>0</v>
      </c>
      <c r="K129" s="17"/>
      <c r="L129" s="15"/>
      <c r="M129" s="4">
        <v>0</v>
      </c>
      <c r="N129" s="4">
        <f t="shared" si="2"/>
        <v>1568858512</v>
      </c>
      <c r="O129" s="4">
        <v>0</v>
      </c>
      <c r="P129" s="5">
        <v>0</v>
      </c>
      <c r="Q129" s="4"/>
      <c r="R129" s="4">
        <v>0</v>
      </c>
      <c r="S129" s="6">
        <v>0</v>
      </c>
      <c r="T129" s="4">
        <f t="shared" si="3"/>
        <v>1568858512</v>
      </c>
    </row>
    <row r="130" spans="1:20" ht="21.75" customHeight="1" x14ac:dyDescent="0.3">
      <c r="A130" s="13" t="s">
        <v>257</v>
      </c>
      <c r="B130" s="13"/>
      <c r="C130" s="14" t="s">
        <v>258</v>
      </c>
      <c r="D130" s="14"/>
      <c r="E130" s="15">
        <v>1063502672</v>
      </c>
      <c r="F130" s="15"/>
      <c r="G130" s="15"/>
      <c r="H130" s="4">
        <v>0</v>
      </c>
      <c r="I130" s="4">
        <v>0</v>
      </c>
      <c r="J130" s="16">
        <v>0</v>
      </c>
      <c r="K130" s="17"/>
      <c r="L130" s="15"/>
      <c r="M130" s="4">
        <v>0</v>
      </c>
      <c r="N130" s="4">
        <f t="shared" si="2"/>
        <v>1063502672</v>
      </c>
      <c r="O130" s="4">
        <v>0</v>
      </c>
      <c r="P130" s="5">
        <v>0</v>
      </c>
      <c r="Q130" s="4"/>
      <c r="R130" s="4">
        <v>0</v>
      </c>
      <c r="S130" s="6">
        <v>0</v>
      </c>
      <c r="T130" s="4">
        <f t="shared" si="3"/>
        <v>1063502672</v>
      </c>
    </row>
    <row r="131" spans="1:20" ht="36.75" customHeight="1" x14ac:dyDescent="0.3">
      <c r="A131" s="13" t="s">
        <v>259</v>
      </c>
      <c r="B131" s="13"/>
      <c r="C131" s="14" t="s">
        <v>260</v>
      </c>
      <c r="D131" s="14"/>
      <c r="E131" s="15">
        <v>2201100000</v>
      </c>
      <c r="F131" s="15"/>
      <c r="G131" s="15"/>
      <c r="H131" s="4">
        <v>0</v>
      </c>
      <c r="I131" s="4">
        <v>0</v>
      </c>
      <c r="J131" s="16">
        <v>0</v>
      </c>
      <c r="K131" s="17"/>
      <c r="L131" s="15"/>
      <c r="M131" s="4">
        <v>0</v>
      </c>
      <c r="N131" s="4">
        <f t="shared" si="2"/>
        <v>2201100000</v>
      </c>
      <c r="O131" s="4">
        <v>0</v>
      </c>
      <c r="P131" s="5">
        <v>0</v>
      </c>
      <c r="Q131" s="4"/>
      <c r="R131" s="4">
        <v>0</v>
      </c>
      <c r="S131" s="6">
        <v>0</v>
      </c>
      <c r="T131" s="4">
        <f t="shared" si="3"/>
        <v>2201100000</v>
      </c>
    </row>
    <row r="132" spans="1:20" ht="36.75" customHeight="1" x14ac:dyDescent="0.3">
      <c r="A132" s="13" t="s">
        <v>261</v>
      </c>
      <c r="B132" s="13"/>
      <c r="C132" s="14" t="s">
        <v>262</v>
      </c>
      <c r="D132" s="14"/>
      <c r="E132" s="15">
        <v>114320458</v>
      </c>
      <c r="F132" s="15"/>
      <c r="G132" s="15"/>
      <c r="H132" s="4">
        <v>0</v>
      </c>
      <c r="I132" s="4">
        <v>0</v>
      </c>
      <c r="J132" s="16">
        <v>0</v>
      </c>
      <c r="K132" s="17"/>
      <c r="L132" s="15"/>
      <c r="M132" s="4">
        <v>0</v>
      </c>
      <c r="N132" s="4">
        <f t="shared" si="2"/>
        <v>114320458</v>
      </c>
      <c r="O132" s="4">
        <v>0</v>
      </c>
      <c r="P132" s="5">
        <v>0</v>
      </c>
      <c r="Q132" s="4"/>
      <c r="R132" s="4">
        <v>0</v>
      </c>
      <c r="S132" s="6">
        <v>0</v>
      </c>
      <c r="T132" s="4">
        <f t="shared" si="3"/>
        <v>114320458</v>
      </c>
    </row>
    <row r="133" spans="1:20" ht="36.75" customHeight="1" x14ac:dyDescent="0.3">
      <c r="A133" s="13" t="s">
        <v>263</v>
      </c>
      <c r="B133" s="13"/>
      <c r="C133" s="14" t="s">
        <v>264</v>
      </c>
      <c r="D133" s="14"/>
      <c r="E133" s="15">
        <v>1257525033</v>
      </c>
      <c r="F133" s="15"/>
      <c r="G133" s="15"/>
      <c r="H133" s="4">
        <v>0</v>
      </c>
      <c r="I133" s="4">
        <v>0</v>
      </c>
      <c r="J133" s="16">
        <v>0</v>
      </c>
      <c r="K133" s="17"/>
      <c r="L133" s="15"/>
      <c r="M133" s="4">
        <v>0</v>
      </c>
      <c r="N133" s="4">
        <f t="shared" si="2"/>
        <v>1257525033</v>
      </c>
      <c r="O133" s="4">
        <v>0</v>
      </c>
      <c r="P133" s="5">
        <v>0</v>
      </c>
      <c r="Q133" s="4"/>
      <c r="R133" s="4">
        <v>0</v>
      </c>
      <c r="S133" s="6">
        <v>0</v>
      </c>
      <c r="T133" s="4">
        <f t="shared" si="3"/>
        <v>1257525033</v>
      </c>
    </row>
    <row r="134" spans="1:20" ht="36.75" customHeight="1" x14ac:dyDescent="0.3">
      <c r="A134" s="13" t="s">
        <v>265</v>
      </c>
      <c r="B134" s="13"/>
      <c r="C134" s="14" t="s">
        <v>266</v>
      </c>
      <c r="D134" s="14"/>
      <c r="E134" s="15">
        <v>4090005590</v>
      </c>
      <c r="F134" s="15"/>
      <c r="G134" s="15"/>
      <c r="H134" s="4">
        <v>0</v>
      </c>
      <c r="I134" s="4">
        <v>0</v>
      </c>
      <c r="J134" s="16">
        <v>0</v>
      </c>
      <c r="K134" s="17"/>
      <c r="L134" s="15"/>
      <c r="M134" s="4">
        <v>0</v>
      </c>
      <c r="N134" s="4">
        <f t="shared" si="2"/>
        <v>4090005590</v>
      </c>
      <c r="O134" s="4">
        <v>0</v>
      </c>
      <c r="P134" s="5">
        <v>0</v>
      </c>
      <c r="Q134" s="4"/>
      <c r="R134" s="4">
        <v>0</v>
      </c>
      <c r="S134" s="6">
        <v>0</v>
      </c>
      <c r="T134" s="4">
        <f t="shared" si="3"/>
        <v>4090005590</v>
      </c>
    </row>
    <row r="135" spans="1:20" ht="37.5" customHeight="1" x14ac:dyDescent="0.3">
      <c r="A135" s="13" t="s">
        <v>267</v>
      </c>
      <c r="B135" s="13"/>
      <c r="C135" s="14" t="s">
        <v>268</v>
      </c>
      <c r="D135" s="14"/>
      <c r="E135" s="15">
        <v>2431972019</v>
      </c>
      <c r="F135" s="15"/>
      <c r="G135" s="15"/>
      <c r="H135" s="4">
        <v>0</v>
      </c>
      <c r="I135" s="4">
        <v>0</v>
      </c>
      <c r="J135" s="16">
        <v>0</v>
      </c>
      <c r="K135" s="17"/>
      <c r="L135" s="15"/>
      <c r="M135" s="4">
        <v>0</v>
      </c>
      <c r="N135" s="4">
        <f t="shared" si="2"/>
        <v>2431972019</v>
      </c>
      <c r="O135" s="4">
        <v>0</v>
      </c>
      <c r="P135" s="5">
        <v>0</v>
      </c>
      <c r="Q135" s="4"/>
      <c r="R135" s="4">
        <v>0</v>
      </c>
      <c r="S135" s="6">
        <v>0</v>
      </c>
      <c r="T135" s="4">
        <f t="shared" si="3"/>
        <v>2431972019</v>
      </c>
    </row>
    <row r="136" spans="1:20" ht="27.75" customHeight="1" x14ac:dyDescent="0.3">
      <c r="A136" s="13" t="s">
        <v>269</v>
      </c>
      <c r="B136" s="13"/>
      <c r="C136" s="14" t="s">
        <v>270</v>
      </c>
      <c r="D136" s="14"/>
      <c r="E136" s="15">
        <v>126476747</v>
      </c>
      <c r="F136" s="15"/>
      <c r="G136" s="15"/>
      <c r="H136" s="4">
        <v>0</v>
      </c>
      <c r="I136" s="4">
        <v>0</v>
      </c>
      <c r="J136" s="16">
        <v>0</v>
      </c>
      <c r="K136" s="17"/>
      <c r="L136" s="15"/>
      <c r="M136" s="4">
        <v>0</v>
      </c>
      <c r="N136" s="4">
        <f t="shared" si="2"/>
        <v>126476747</v>
      </c>
      <c r="O136" s="4">
        <v>0</v>
      </c>
      <c r="P136" s="5">
        <v>0</v>
      </c>
      <c r="Q136" s="4"/>
      <c r="R136" s="4">
        <v>0</v>
      </c>
      <c r="S136" s="6">
        <v>0</v>
      </c>
      <c r="T136" s="4">
        <f t="shared" si="3"/>
        <v>126476747</v>
      </c>
    </row>
    <row r="137" spans="1:20" ht="28.5" customHeight="1" x14ac:dyDescent="0.3">
      <c r="A137" s="13" t="s">
        <v>271</v>
      </c>
      <c r="B137" s="13"/>
      <c r="C137" s="14" t="s">
        <v>272</v>
      </c>
      <c r="D137" s="14"/>
      <c r="E137" s="15">
        <v>1391244215</v>
      </c>
      <c r="F137" s="15"/>
      <c r="G137" s="15"/>
      <c r="H137" s="4">
        <v>0</v>
      </c>
      <c r="I137" s="4">
        <v>0</v>
      </c>
      <c r="J137" s="16">
        <v>0</v>
      </c>
      <c r="K137" s="17"/>
      <c r="L137" s="15"/>
      <c r="M137" s="4">
        <v>0</v>
      </c>
      <c r="N137" s="4">
        <f t="shared" si="2"/>
        <v>1391244215</v>
      </c>
      <c r="O137" s="4">
        <v>0</v>
      </c>
      <c r="P137" s="5">
        <v>0</v>
      </c>
      <c r="Q137" s="4"/>
      <c r="R137" s="4">
        <v>0</v>
      </c>
      <c r="S137" s="6">
        <v>0</v>
      </c>
      <c r="T137" s="4">
        <f t="shared" si="3"/>
        <v>1391244215</v>
      </c>
    </row>
    <row r="138" spans="1:20" ht="21.75" customHeight="1" x14ac:dyDescent="0.3">
      <c r="A138" s="13" t="s">
        <v>273</v>
      </c>
      <c r="B138" s="13"/>
      <c r="C138" s="14" t="s">
        <v>274</v>
      </c>
      <c r="D138" s="14"/>
      <c r="E138" s="15">
        <v>99901326</v>
      </c>
      <c r="F138" s="15"/>
      <c r="G138" s="15"/>
      <c r="H138" s="4">
        <v>0</v>
      </c>
      <c r="I138" s="4">
        <v>0</v>
      </c>
      <c r="J138" s="16">
        <v>0</v>
      </c>
      <c r="K138" s="17"/>
      <c r="L138" s="15"/>
      <c r="M138" s="4">
        <v>0</v>
      </c>
      <c r="N138" s="4">
        <f t="shared" si="2"/>
        <v>99901326</v>
      </c>
      <c r="O138" s="4">
        <v>0</v>
      </c>
      <c r="P138" s="5">
        <v>0</v>
      </c>
      <c r="Q138" s="4"/>
      <c r="R138" s="4">
        <v>0</v>
      </c>
      <c r="S138" s="6">
        <v>0</v>
      </c>
      <c r="T138" s="4">
        <f t="shared" si="3"/>
        <v>99901326</v>
      </c>
    </row>
    <row r="139" spans="1:20" ht="21.75" customHeight="1" x14ac:dyDescent="0.3">
      <c r="A139" s="13" t="s">
        <v>275</v>
      </c>
      <c r="B139" s="13"/>
      <c r="C139" s="14" t="s">
        <v>276</v>
      </c>
      <c r="D139" s="14"/>
      <c r="E139" s="15">
        <v>1098914582</v>
      </c>
      <c r="F139" s="15"/>
      <c r="G139" s="15"/>
      <c r="H139" s="4">
        <v>0</v>
      </c>
      <c r="I139" s="4">
        <v>0</v>
      </c>
      <c r="J139" s="16">
        <v>0</v>
      </c>
      <c r="K139" s="17"/>
      <c r="L139" s="15"/>
      <c r="M139" s="4">
        <v>0</v>
      </c>
      <c r="N139" s="4">
        <f t="shared" si="2"/>
        <v>1098914582</v>
      </c>
      <c r="O139" s="4">
        <v>0</v>
      </c>
      <c r="P139" s="5">
        <v>0</v>
      </c>
      <c r="Q139" s="4"/>
      <c r="R139" s="4">
        <v>0</v>
      </c>
      <c r="S139" s="6">
        <v>0</v>
      </c>
      <c r="T139" s="4">
        <f t="shared" si="3"/>
        <v>1098914582</v>
      </c>
    </row>
    <row r="140" spans="1:20" ht="36.75" customHeight="1" x14ac:dyDescent="0.3">
      <c r="A140" s="13" t="s">
        <v>277</v>
      </c>
      <c r="B140" s="13"/>
      <c r="C140" s="14" t="s">
        <v>278</v>
      </c>
      <c r="D140" s="14"/>
      <c r="E140" s="15">
        <v>4974494725</v>
      </c>
      <c r="F140" s="15"/>
      <c r="G140" s="15"/>
      <c r="H140" s="4">
        <v>0</v>
      </c>
      <c r="I140" s="4">
        <v>0</v>
      </c>
      <c r="J140" s="16">
        <v>0</v>
      </c>
      <c r="K140" s="17"/>
      <c r="L140" s="15"/>
      <c r="M140" s="4">
        <v>0</v>
      </c>
      <c r="N140" s="4">
        <f t="shared" si="2"/>
        <v>4974494725</v>
      </c>
      <c r="O140" s="4">
        <v>0</v>
      </c>
      <c r="P140" s="5">
        <v>0</v>
      </c>
      <c r="Q140" s="4"/>
      <c r="R140" s="4">
        <v>0</v>
      </c>
      <c r="S140" s="6">
        <v>0</v>
      </c>
      <c r="T140" s="4">
        <f t="shared" si="3"/>
        <v>4974494725</v>
      </c>
    </row>
    <row r="141" spans="1:20" ht="28.5" customHeight="1" x14ac:dyDescent="0.3">
      <c r="A141" s="13" t="s">
        <v>279</v>
      </c>
      <c r="B141" s="13"/>
      <c r="C141" s="14" t="s">
        <v>256</v>
      </c>
      <c r="D141" s="14"/>
      <c r="E141" s="15">
        <v>401614672</v>
      </c>
      <c r="F141" s="15"/>
      <c r="G141" s="15"/>
      <c r="H141" s="4">
        <v>0</v>
      </c>
      <c r="I141" s="4">
        <v>0</v>
      </c>
      <c r="J141" s="16">
        <v>0</v>
      </c>
      <c r="K141" s="17"/>
      <c r="L141" s="15"/>
      <c r="M141" s="4">
        <v>0</v>
      </c>
      <c r="N141" s="4">
        <f t="shared" ref="N141:N143" si="4">+E141</f>
        <v>401614672</v>
      </c>
      <c r="O141" s="4">
        <v>0</v>
      </c>
      <c r="P141" s="5">
        <v>0</v>
      </c>
      <c r="Q141" s="4"/>
      <c r="R141" s="4">
        <v>0</v>
      </c>
      <c r="S141" s="6">
        <v>0</v>
      </c>
      <c r="T141" s="4">
        <f t="shared" ref="T141:T143" si="5">+N141</f>
        <v>401614672</v>
      </c>
    </row>
    <row r="142" spans="1:20" ht="21.75" customHeight="1" x14ac:dyDescent="0.3">
      <c r="A142" s="13" t="s">
        <v>280</v>
      </c>
      <c r="B142" s="13"/>
      <c r="C142" s="14" t="s">
        <v>258</v>
      </c>
      <c r="D142" s="14"/>
      <c r="E142" s="15">
        <v>211465851</v>
      </c>
      <c r="F142" s="15"/>
      <c r="G142" s="15"/>
      <c r="H142" s="4">
        <v>0</v>
      </c>
      <c r="I142" s="4">
        <v>0</v>
      </c>
      <c r="J142" s="16">
        <v>0</v>
      </c>
      <c r="K142" s="17"/>
      <c r="L142" s="15"/>
      <c r="M142" s="4">
        <v>0</v>
      </c>
      <c r="N142" s="4">
        <f t="shared" si="4"/>
        <v>211465851</v>
      </c>
      <c r="O142" s="4">
        <v>0</v>
      </c>
      <c r="P142" s="5">
        <v>0</v>
      </c>
      <c r="Q142" s="4"/>
      <c r="R142" s="4">
        <v>0</v>
      </c>
      <c r="S142" s="6">
        <v>0</v>
      </c>
      <c r="T142" s="4">
        <f t="shared" si="5"/>
        <v>211465851</v>
      </c>
    </row>
    <row r="143" spans="1:20" ht="28.5" customHeight="1" x14ac:dyDescent="0.3">
      <c r="A143" s="13" t="s">
        <v>281</v>
      </c>
      <c r="B143" s="13"/>
      <c r="C143" s="14" t="s">
        <v>282</v>
      </c>
      <c r="D143" s="14"/>
      <c r="E143" s="15">
        <v>2656000000</v>
      </c>
      <c r="F143" s="15"/>
      <c r="G143" s="15"/>
      <c r="H143" s="4">
        <v>0</v>
      </c>
      <c r="I143" s="4">
        <v>0</v>
      </c>
      <c r="J143" s="16">
        <v>0</v>
      </c>
      <c r="K143" s="17"/>
      <c r="L143" s="15"/>
      <c r="M143" s="4">
        <v>0</v>
      </c>
      <c r="N143" s="4">
        <f t="shared" si="4"/>
        <v>2656000000</v>
      </c>
      <c r="O143" s="4">
        <v>0</v>
      </c>
      <c r="P143" s="5">
        <v>0</v>
      </c>
      <c r="Q143" s="4"/>
      <c r="R143" s="4">
        <v>0</v>
      </c>
      <c r="S143" s="6">
        <v>0</v>
      </c>
      <c r="T143" s="4">
        <f t="shared" si="5"/>
        <v>2656000000</v>
      </c>
    </row>
    <row r="144" spans="1:20" ht="15.75" customHeight="1" x14ac:dyDescent="0.3">
      <c r="A144" s="11" t="s">
        <v>283</v>
      </c>
      <c r="B144" s="11"/>
      <c r="C144" s="11"/>
      <c r="D144" s="11"/>
      <c r="E144" s="12">
        <v>805500707349</v>
      </c>
      <c r="F144" s="12"/>
      <c r="G144" s="12"/>
      <c r="H144" s="7">
        <v>0</v>
      </c>
      <c r="I144" s="7">
        <v>0</v>
      </c>
      <c r="J144" s="12">
        <v>0</v>
      </c>
      <c r="K144" s="12"/>
      <c r="L144" s="12"/>
      <c r="M144" s="7">
        <v>0</v>
      </c>
      <c r="N144" s="4">
        <f>SUM(N11:N143)</f>
        <v>805500707357</v>
      </c>
      <c r="O144" s="7">
        <v>0</v>
      </c>
      <c r="P144" s="12">
        <v>0</v>
      </c>
      <c r="Q144" s="12"/>
      <c r="R144" s="7">
        <v>0</v>
      </c>
      <c r="S144" s="8"/>
      <c r="T144" s="7">
        <f>SUM(T11:T143)</f>
        <v>805500707362</v>
      </c>
    </row>
    <row r="145" spans="1:21" ht="6" customHeight="1" x14ac:dyDescent="0.3"/>
    <row r="146" spans="1:21" ht="2.25" customHeight="1" x14ac:dyDescent="0.3"/>
    <row r="147" spans="1:21" ht="33.75" customHeight="1" x14ac:dyDescent="0.3"/>
    <row r="148" spans="1:21" ht="3" customHeight="1" x14ac:dyDescent="0.3"/>
    <row r="149" spans="1:21" ht="0.75" customHeight="1" x14ac:dyDescent="0.3"/>
    <row r="150" spans="1:21" ht="12.75" customHeight="1" x14ac:dyDescent="0.3">
      <c r="F150" s="9" t="s">
        <v>284</v>
      </c>
      <c r="G150" s="9"/>
      <c r="H150" s="9"/>
      <c r="I150" s="9"/>
      <c r="J150" s="9"/>
      <c r="N150" s="9" t="s">
        <v>285</v>
      </c>
      <c r="O150" s="9"/>
      <c r="P150" s="9"/>
    </row>
    <row r="151" spans="1:21" ht="12.75" customHeight="1" x14ac:dyDescent="0.3">
      <c r="F151" s="9" t="s">
        <v>286</v>
      </c>
      <c r="G151" s="9"/>
      <c r="H151" s="9"/>
      <c r="I151" s="9"/>
      <c r="J151" s="9"/>
      <c r="N151" s="9" t="s">
        <v>287</v>
      </c>
      <c r="O151" s="9"/>
      <c r="P151" s="9"/>
    </row>
    <row r="152" spans="1:21" ht="5.25" customHeight="1" x14ac:dyDescent="0.3"/>
    <row r="153" spans="1:21" ht="12" customHeight="1" x14ac:dyDescent="0.3">
      <c r="A153" s="10" t="s">
        <v>288</v>
      </c>
      <c r="B153" s="10"/>
      <c r="C153" s="10"/>
    </row>
    <row r="154" spans="1:21" ht="18" customHeight="1" x14ac:dyDescent="0.3"/>
    <row r="155" spans="1:21" ht="16.5" customHeight="1" x14ac:dyDescent="0.3">
      <c r="B155" s="10" t="s">
        <v>289</v>
      </c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</row>
  </sheetData>
  <autoFilter ref="A11:U144" xr:uid="{00000000-0009-0000-0000-000000000000}">
    <filterColumn colId="0" showButton="0"/>
    <filterColumn colId="2" showButton="0"/>
    <filterColumn colId="4" showButton="0"/>
    <filterColumn colId="5" showButton="0"/>
    <filterColumn colId="9" showButton="0"/>
    <filterColumn colId="10" showButton="0"/>
    <filterColumn colId="15" showButton="0"/>
  </autoFilter>
  <mergeCells count="566">
    <mergeCell ref="H1:O2"/>
    <mergeCell ref="R1:T1"/>
    <mergeCell ref="H3:O5"/>
    <mergeCell ref="S3:T3"/>
    <mergeCell ref="A6:B6"/>
    <mergeCell ref="C6:D6"/>
    <mergeCell ref="A9:B9"/>
    <mergeCell ref="C9:D9"/>
    <mergeCell ref="E9:G9"/>
    <mergeCell ref="H9:I9"/>
    <mergeCell ref="J9:M9"/>
    <mergeCell ref="P9:Q9"/>
    <mergeCell ref="A7:B7"/>
    <mergeCell ref="C7:D7"/>
    <mergeCell ref="A8:B8"/>
    <mergeCell ref="C8:D8"/>
    <mergeCell ref="E8:N8"/>
    <mergeCell ref="O8:R8"/>
    <mergeCell ref="A10:B10"/>
    <mergeCell ref="C10:D10"/>
    <mergeCell ref="E10:G10"/>
    <mergeCell ref="J10:L10"/>
    <mergeCell ref="P10:Q10"/>
    <mergeCell ref="A11:B11"/>
    <mergeCell ref="C11:D11"/>
    <mergeCell ref="E11:G11"/>
    <mergeCell ref="J11:L11"/>
    <mergeCell ref="P11:Q11"/>
    <mergeCell ref="A14:B14"/>
    <mergeCell ref="C14:D14"/>
    <mergeCell ref="E14:G14"/>
    <mergeCell ref="J14:L14"/>
    <mergeCell ref="A15:B15"/>
    <mergeCell ref="C15:D15"/>
    <mergeCell ref="E15:G15"/>
    <mergeCell ref="J15:L15"/>
    <mergeCell ref="A12:B12"/>
    <mergeCell ref="C12:D12"/>
    <mergeCell ref="E12:G12"/>
    <mergeCell ref="J12:L12"/>
    <mergeCell ref="A13:B13"/>
    <mergeCell ref="C13:D13"/>
    <mergeCell ref="E13:G13"/>
    <mergeCell ref="J13:L13"/>
    <mergeCell ref="A18:B18"/>
    <mergeCell ref="C18:D18"/>
    <mergeCell ref="E18:G18"/>
    <mergeCell ref="J18:L18"/>
    <mergeCell ref="A19:B19"/>
    <mergeCell ref="C19:D19"/>
    <mergeCell ref="E19:G19"/>
    <mergeCell ref="J19:L19"/>
    <mergeCell ref="A16:B16"/>
    <mergeCell ref="C16:D16"/>
    <mergeCell ref="E16:G16"/>
    <mergeCell ref="J16:L16"/>
    <mergeCell ref="A17:B17"/>
    <mergeCell ref="C17:D17"/>
    <mergeCell ref="E17:G17"/>
    <mergeCell ref="J17:L17"/>
    <mergeCell ref="A22:B22"/>
    <mergeCell ref="C22:D22"/>
    <mergeCell ref="E22:G22"/>
    <mergeCell ref="J22:L22"/>
    <mergeCell ref="A23:B23"/>
    <mergeCell ref="C23:D23"/>
    <mergeCell ref="E23:G23"/>
    <mergeCell ref="J23:L23"/>
    <mergeCell ref="A20:B20"/>
    <mergeCell ref="C20:D20"/>
    <mergeCell ref="E20:G20"/>
    <mergeCell ref="J20:L20"/>
    <mergeCell ref="A21:B21"/>
    <mergeCell ref="C21:D21"/>
    <mergeCell ref="E21:G21"/>
    <mergeCell ref="J21:L21"/>
    <mergeCell ref="A26:B26"/>
    <mergeCell ref="C26:D26"/>
    <mergeCell ref="E26:G26"/>
    <mergeCell ref="J26:L26"/>
    <mergeCell ref="A27:B27"/>
    <mergeCell ref="C27:D27"/>
    <mergeCell ref="E27:G27"/>
    <mergeCell ref="J27:L27"/>
    <mergeCell ref="A24:B24"/>
    <mergeCell ref="C24:D24"/>
    <mergeCell ref="E24:G24"/>
    <mergeCell ref="J24:L24"/>
    <mergeCell ref="A25:B25"/>
    <mergeCell ref="C25:D25"/>
    <mergeCell ref="E25:G25"/>
    <mergeCell ref="J25:L25"/>
    <mergeCell ref="A30:B30"/>
    <mergeCell ref="C30:D30"/>
    <mergeCell ref="E30:G30"/>
    <mergeCell ref="J30:L30"/>
    <mergeCell ref="A31:B31"/>
    <mergeCell ref="C31:D31"/>
    <mergeCell ref="E31:G31"/>
    <mergeCell ref="J31:L31"/>
    <mergeCell ref="A28:B28"/>
    <mergeCell ref="C28:D28"/>
    <mergeCell ref="E28:G28"/>
    <mergeCell ref="J28:L28"/>
    <mergeCell ref="A29:B29"/>
    <mergeCell ref="C29:D29"/>
    <mergeCell ref="E29:G29"/>
    <mergeCell ref="J29:L29"/>
    <mergeCell ref="A34:B34"/>
    <mergeCell ref="C34:D34"/>
    <mergeCell ref="E34:G34"/>
    <mergeCell ref="J34:L34"/>
    <mergeCell ref="A35:B35"/>
    <mergeCell ref="C35:D35"/>
    <mergeCell ref="E35:G35"/>
    <mergeCell ref="J35:L35"/>
    <mergeCell ref="A32:B32"/>
    <mergeCell ref="C32:D32"/>
    <mergeCell ref="E32:G32"/>
    <mergeCell ref="J32:L32"/>
    <mergeCell ref="A33:B33"/>
    <mergeCell ref="C33:D33"/>
    <mergeCell ref="E33:G33"/>
    <mergeCell ref="J33:L33"/>
    <mergeCell ref="A38:B38"/>
    <mergeCell ref="C38:D38"/>
    <mergeCell ref="E38:G38"/>
    <mergeCell ref="J38:L38"/>
    <mergeCell ref="A39:B39"/>
    <mergeCell ref="C39:D39"/>
    <mergeCell ref="E39:G39"/>
    <mergeCell ref="J39:L39"/>
    <mergeCell ref="A36:B36"/>
    <mergeCell ref="C36:D36"/>
    <mergeCell ref="E36:G36"/>
    <mergeCell ref="J36:L36"/>
    <mergeCell ref="A37:B37"/>
    <mergeCell ref="C37:D37"/>
    <mergeCell ref="E37:G37"/>
    <mergeCell ref="J37:L37"/>
    <mergeCell ref="A42:B42"/>
    <mergeCell ref="C42:D42"/>
    <mergeCell ref="E42:G42"/>
    <mergeCell ref="J42:L42"/>
    <mergeCell ref="A43:B43"/>
    <mergeCell ref="C43:D43"/>
    <mergeCell ref="E43:G43"/>
    <mergeCell ref="J43:L43"/>
    <mergeCell ref="A40:B40"/>
    <mergeCell ref="C40:D40"/>
    <mergeCell ref="E40:G40"/>
    <mergeCell ref="J40:L40"/>
    <mergeCell ref="A41:B41"/>
    <mergeCell ref="C41:D41"/>
    <mergeCell ref="E41:G41"/>
    <mergeCell ref="J41:L41"/>
    <mergeCell ref="A46:B46"/>
    <mergeCell ref="C46:D46"/>
    <mergeCell ref="E46:G46"/>
    <mergeCell ref="J46:L46"/>
    <mergeCell ref="A47:B47"/>
    <mergeCell ref="C47:D47"/>
    <mergeCell ref="E47:G47"/>
    <mergeCell ref="J47:L47"/>
    <mergeCell ref="A44:B44"/>
    <mergeCell ref="C44:D44"/>
    <mergeCell ref="E44:G44"/>
    <mergeCell ref="J44:L44"/>
    <mergeCell ref="A45:B45"/>
    <mergeCell ref="C45:D45"/>
    <mergeCell ref="E45:G45"/>
    <mergeCell ref="J45:L45"/>
    <mergeCell ref="A50:B50"/>
    <mergeCell ref="C50:D50"/>
    <mergeCell ref="E50:G50"/>
    <mergeCell ref="J50:L50"/>
    <mergeCell ref="A51:B51"/>
    <mergeCell ref="C51:D51"/>
    <mergeCell ref="E51:G51"/>
    <mergeCell ref="J51:L51"/>
    <mergeCell ref="A48:B48"/>
    <mergeCell ref="C48:D48"/>
    <mergeCell ref="E48:G48"/>
    <mergeCell ref="J48:L48"/>
    <mergeCell ref="A49:B49"/>
    <mergeCell ref="C49:D49"/>
    <mergeCell ref="E49:G49"/>
    <mergeCell ref="J49:L49"/>
    <mergeCell ref="A54:B54"/>
    <mergeCell ref="C54:D54"/>
    <mergeCell ref="E54:G54"/>
    <mergeCell ref="J54:L54"/>
    <mergeCell ref="A55:B55"/>
    <mergeCell ref="C55:D55"/>
    <mergeCell ref="E55:G55"/>
    <mergeCell ref="J55:L55"/>
    <mergeCell ref="A52:B52"/>
    <mergeCell ref="C52:D52"/>
    <mergeCell ref="E52:G52"/>
    <mergeCell ref="J52:L52"/>
    <mergeCell ref="A53:B53"/>
    <mergeCell ref="C53:D53"/>
    <mergeCell ref="E53:G53"/>
    <mergeCell ref="J53:L53"/>
    <mergeCell ref="A58:B58"/>
    <mergeCell ref="C58:D58"/>
    <mergeCell ref="E58:G58"/>
    <mergeCell ref="J58:L58"/>
    <mergeCell ref="A59:B59"/>
    <mergeCell ref="C59:D59"/>
    <mergeCell ref="E59:G59"/>
    <mergeCell ref="J59:L59"/>
    <mergeCell ref="A56:B56"/>
    <mergeCell ref="C56:D56"/>
    <mergeCell ref="E56:G56"/>
    <mergeCell ref="J56:L56"/>
    <mergeCell ref="A57:B57"/>
    <mergeCell ref="C57:D57"/>
    <mergeCell ref="E57:G57"/>
    <mergeCell ref="J57:L57"/>
    <mergeCell ref="A62:B62"/>
    <mergeCell ref="C62:D62"/>
    <mergeCell ref="E62:G62"/>
    <mergeCell ref="J62:L62"/>
    <mergeCell ref="A63:B63"/>
    <mergeCell ref="C63:D63"/>
    <mergeCell ref="E63:G63"/>
    <mergeCell ref="J63:L63"/>
    <mergeCell ref="A60:B60"/>
    <mergeCell ref="C60:D60"/>
    <mergeCell ref="E60:G60"/>
    <mergeCell ref="J60:L60"/>
    <mergeCell ref="A61:B61"/>
    <mergeCell ref="C61:D61"/>
    <mergeCell ref="E61:G61"/>
    <mergeCell ref="J61:L61"/>
    <mergeCell ref="A66:B66"/>
    <mergeCell ref="C66:D66"/>
    <mergeCell ref="E66:G66"/>
    <mergeCell ref="J66:L66"/>
    <mergeCell ref="A67:B67"/>
    <mergeCell ref="C67:D67"/>
    <mergeCell ref="E67:G67"/>
    <mergeCell ref="J67:L67"/>
    <mergeCell ref="A64:B64"/>
    <mergeCell ref="C64:D64"/>
    <mergeCell ref="E64:G64"/>
    <mergeCell ref="J64:L64"/>
    <mergeCell ref="A65:B65"/>
    <mergeCell ref="C65:D65"/>
    <mergeCell ref="E65:G65"/>
    <mergeCell ref="J65:L65"/>
    <mergeCell ref="A70:B70"/>
    <mergeCell ref="C70:D70"/>
    <mergeCell ref="E70:G70"/>
    <mergeCell ref="J70:L70"/>
    <mergeCell ref="A71:B71"/>
    <mergeCell ref="C71:D71"/>
    <mergeCell ref="E71:G71"/>
    <mergeCell ref="J71:L71"/>
    <mergeCell ref="A68:B68"/>
    <mergeCell ref="C68:D68"/>
    <mergeCell ref="E68:G68"/>
    <mergeCell ref="J68:L68"/>
    <mergeCell ref="A69:B69"/>
    <mergeCell ref="C69:D69"/>
    <mergeCell ref="E69:G69"/>
    <mergeCell ref="J69:L69"/>
    <mergeCell ref="A74:B74"/>
    <mergeCell ref="C74:D74"/>
    <mergeCell ref="E74:G74"/>
    <mergeCell ref="J74:L74"/>
    <mergeCell ref="A75:B75"/>
    <mergeCell ref="C75:D75"/>
    <mergeCell ref="E75:G75"/>
    <mergeCell ref="J75:L75"/>
    <mergeCell ref="A72:B72"/>
    <mergeCell ref="C72:D72"/>
    <mergeCell ref="E72:G72"/>
    <mergeCell ref="J72:L72"/>
    <mergeCell ref="A73:B73"/>
    <mergeCell ref="C73:D73"/>
    <mergeCell ref="E73:G73"/>
    <mergeCell ref="J73:L73"/>
    <mergeCell ref="A78:B78"/>
    <mergeCell ref="C78:D78"/>
    <mergeCell ref="E78:G78"/>
    <mergeCell ref="J78:L78"/>
    <mergeCell ref="A79:B79"/>
    <mergeCell ref="C79:D79"/>
    <mergeCell ref="E79:G79"/>
    <mergeCell ref="J79:L79"/>
    <mergeCell ref="A76:B76"/>
    <mergeCell ref="C76:D76"/>
    <mergeCell ref="E76:G76"/>
    <mergeCell ref="J76:L76"/>
    <mergeCell ref="A77:B77"/>
    <mergeCell ref="C77:D77"/>
    <mergeCell ref="E77:G77"/>
    <mergeCell ref="J77:L77"/>
    <mergeCell ref="A82:B82"/>
    <mergeCell ref="C82:D82"/>
    <mergeCell ref="E82:G82"/>
    <mergeCell ref="J82:L82"/>
    <mergeCell ref="A83:B83"/>
    <mergeCell ref="C83:D83"/>
    <mergeCell ref="E83:G83"/>
    <mergeCell ref="J83:L83"/>
    <mergeCell ref="A80:B80"/>
    <mergeCell ref="C80:D80"/>
    <mergeCell ref="E80:G80"/>
    <mergeCell ref="J80:L80"/>
    <mergeCell ref="A81:B81"/>
    <mergeCell ref="C81:D81"/>
    <mergeCell ref="E81:G81"/>
    <mergeCell ref="J81:L81"/>
    <mergeCell ref="A86:B86"/>
    <mergeCell ref="C86:D86"/>
    <mergeCell ref="E86:G86"/>
    <mergeCell ref="J86:L86"/>
    <mergeCell ref="A87:B87"/>
    <mergeCell ref="C87:D87"/>
    <mergeCell ref="E87:G87"/>
    <mergeCell ref="J87:L87"/>
    <mergeCell ref="A84:B84"/>
    <mergeCell ref="C84:D84"/>
    <mergeCell ref="E84:G84"/>
    <mergeCell ref="J84:L84"/>
    <mergeCell ref="A85:B85"/>
    <mergeCell ref="C85:D85"/>
    <mergeCell ref="E85:G85"/>
    <mergeCell ref="J85:L85"/>
    <mergeCell ref="A90:B90"/>
    <mergeCell ref="C90:D90"/>
    <mergeCell ref="E90:G90"/>
    <mergeCell ref="J90:L90"/>
    <mergeCell ref="A91:B91"/>
    <mergeCell ref="C91:D91"/>
    <mergeCell ref="E91:G91"/>
    <mergeCell ref="J91:L91"/>
    <mergeCell ref="A88:B88"/>
    <mergeCell ref="C88:D88"/>
    <mergeCell ref="E88:G88"/>
    <mergeCell ref="J88:L88"/>
    <mergeCell ref="A89:B89"/>
    <mergeCell ref="C89:D89"/>
    <mergeCell ref="E89:G89"/>
    <mergeCell ref="J89:L89"/>
    <mergeCell ref="A94:B94"/>
    <mergeCell ref="C94:D94"/>
    <mergeCell ref="E94:G94"/>
    <mergeCell ref="J94:L94"/>
    <mergeCell ref="A95:B95"/>
    <mergeCell ref="C95:D95"/>
    <mergeCell ref="E95:G95"/>
    <mergeCell ref="J95:L95"/>
    <mergeCell ref="A92:B92"/>
    <mergeCell ref="C92:D92"/>
    <mergeCell ref="E92:G92"/>
    <mergeCell ref="J92:L92"/>
    <mergeCell ref="A93:B93"/>
    <mergeCell ref="C93:D93"/>
    <mergeCell ref="E93:G93"/>
    <mergeCell ref="J93:L93"/>
    <mergeCell ref="A98:B98"/>
    <mergeCell ref="C98:D98"/>
    <mergeCell ref="E98:G98"/>
    <mergeCell ref="J98:L98"/>
    <mergeCell ref="A99:B99"/>
    <mergeCell ref="C99:D99"/>
    <mergeCell ref="E99:G99"/>
    <mergeCell ref="J99:L99"/>
    <mergeCell ref="A96:B96"/>
    <mergeCell ref="C96:D96"/>
    <mergeCell ref="E96:G96"/>
    <mergeCell ref="J96:L96"/>
    <mergeCell ref="A97:B97"/>
    <mergeCell ref="C97:D97"/>
    <mergeCell ref="E97:G97"/>
    <mergeCell ref="J97:L97"/>
    <mergeCell ref="A102:B102"/>
    <mergeCell ref="C102:D102"/>
    <mergeCell ref="E102:G102"/>
    <mergeCell ref="J102:L102"/>
    <mergeCell ref="A103:B103"/>
    <mergeCell ref="C103:D103"/>
    <mergeCell ref="E103:G103"/>
    <mergeCell ref="J103:L103"/>
    <mergeCell ref="A100:B100"/>
    <mergeCell ref="C100:D100"/>
    <mergeCell ref="E100:G100"/>
    <mergeCell ref="J100:L100"/>
    <mergeCell ref="A101:B101"/>
    <mergeCell ref="C101:D101"/>
    <mergeCell ref="E101:G101"/>
    <mergeCell ref="J101:L101"/>
    <mergeCell ref="A106:B106"/>
    <mergeCell ref="C106:D106"/>
    <mergeCell ref="E106:G106"/>
    <mergeCell ref="J106:L106"/>
    <mergeCell ref="A107:B107"/>
    <mergeCell ref="C107:D107"/>
    <mergeCell ref="E107:G107"/>
    <mergeCell ref="J107:L107"/>
    <mergeCell ref="A104:B104"/>
    <mergeCell ref="C104:D104"/>
    <mergeCell ref="E104:G104"/>
    <mergeCell ref="J104:L104"/>
    <mergeCell ref="A105:B105"/>
    <mergeCell ref="C105:D105"/>
    <mergeCell ref="E105:G105"/>
    <mergeCell ref="J105:L105"/>
    <mergeCell ref="A110:B110"/>
    <mergeCell ref="C110:D110"/>
    <mergeCell ref="E110:G110"/>
    <mergeCell ref="J110:L110"/>
    <mergeCell ref="A111:B111"/>
    <mergeCell ref="C111:D111"/>
    <mergeCell ref="E111:G111"/>
    <mergeCell ref="J111:L111"/>
    <mergeCell ref="A108:B108"/>
    <mergeCell ref="C108:D108"/>
    <mergeCell ref="E108:G108"/>
    <mergeCell ref="J108:L108"/>
    <mergeCell ref="A109:B109"/>
    <mergeCell ref="C109:D109"/>
    <mergeCell ref="E109:G109"/>
    <mergeCell ref="J109:L109"/>
    <mergeCell ref="A114:B114"/>
    <mergeCell ref="C114:D114"/>
    <mergeCell ref="E114:G114"/>
    <mergeCell ref="J114:L114"/>
    <mergeCell ref="A115:B115"/>
    <mergeCell ref="C115:D115"/>
    <mergeCell ref="E115:G115"/>
    <mergeCell ref="J115:L115"/>
    <mergeCell ref="A112:B112"/>
    <mergeCell ref="C112:D112"/>
    <mergeCell ref="E112:G112"/>
    <mergeCell ref="J112:L112"/>
    <mergeCell ref="A113:B113"/>
    <mergeCell ref="C113:D113"/>
    <mergeCell ref="E113:G113"/>
    <mergeCell ref="J113:L113"/>
    <mergeCell ref="A118:B118"/>
    <mergeCell ref="C118:D118"/>
    <mergeCell ref="E118:G118"/>
    <mergeCell ref="J118:L118"/>
    <mergeCell ref="A119:B119"/>
    <mergeCell ref="C119:D119"/>
    <mergeCell ref="E119:G119"/>
    <mergeCell ref="J119:L119"/>
    <mergeCell ref="A116:B116"/>
    <mergeCell ref="C116:D116"/>
    <mergeCell ref="E116:G116"/>
    <mergeCell ref="J116:L116"/>
    <mergeCell ref="A117:B117"/>
    <mergeCell ref="C117:D117"/>
    <mergeCell ref="E117:G117"/>
    <mergeCell ref="J117:L117"/>
    <mergeCell ref="A122:B122"/>
    <mergeCell ref="C122:D122"/>
    <mergeCell ref="E122:G122"/>
    <mergeCell ref="J122:L122"/>
    <mergeCell ref="A123:B123"/>
    <mergeCell ref="C123:D123"/>
    <mergeCell ref="E123:G123"/>
    <mergeCell ref="J123:L123"/>
    <mergeCell ref="A120:B120"/>
    <mergeCell ref="C120:D120"/>
    <mergeCell ref="E120:G120"/>
    <mergeCell ref="J120:L120"/>
    <mergeCell ref="A121:B121"/>
    <mergeCell ref="C121:D121"/>
    <mergeCell ref="E121:G121"/>
    <mergeCell ref="J121:L121"/>
    <mergeCell ref="A126:B126"/>
    <mergeCell ref="C126:D126"/>
    <mergeCell ref="E126:G126"/>
    <mergeCell ref="J126:L126"/>
    <mergeCell ref="A127:B127"/>
    <mergeCell ref="C127:D127"/>
    <mergeCell ref="E127:G127"/>
    <mergeCell ref="J127:L127"/>
    <mergeCell ref="A124:B124"/>
    <mergeCell ref="C124:D124"/>
    <mergeCell ref="E124:G124"/>
    <mergeCell ref="J124:L124"/>
    <mergeCell ref="A125:B125"/>
    <mergeCell ref="C125:D125"/>
    <mergeCell ref="E125:G125"/>
    <mergeCell ref="J125:L125"/>
    <mergeCell ref="A130:B130"/>
    <mergeCell ref="C130:D130"/>
    <mergeCell ref="E130:G130"/>
    <mergeCell ref="J130:L130"/>
    <mergeCell ref="A131:B131"/>
    <mergeCell ref="C131:D131"/>
    <mergeCell ref="E131:G131"/>
    <mergeCell ref="J131:L131"/>
    <mergeCell ref="A128:B128"/>
    <mergeCell ref="C128:D128"/>
    <mergeCell ref="E128:G128"/>
    <mergeCell ref="J128:L128"/>
    <mergeCell ref="A129:B129"/>
    <mergeCell ref="C129:D129"/>
    <mergeCell ref="E129:G129"/>
    <mergeCell ref="J129:L129"/>
    <mergeCell ref="A134:B134"/>
    <mergeCell ref="C134:D134"/>
    <mergeCell ref="E134:G134"/>
    <mergeCell ref="J134:L134"/>
    <mergeCell ref="A135:B135"/>
    <mergeCell ref="C135:D135"/>
    <mergeCell ref="E135:G135"/>
    <mergeCell ref="J135:L135"/>
    <mergeCell ref="A132:B132"/>
    <mergeCell ref="C132:D132"/>
    <mergeCell ref="E132:G132"/>
    <mergeCell ref="J132:L132"/>
    <mergeCell ref="A133:B133"/>
    <mergeCell ref="C133:D133"/>
    <mergeCell ref="E133:G133"/>
    <mergeCell ref="J133:L133"/>
    <mergeCell ref="A138:B138"/>
    <mergeCell ref="C138:D138"/>
    <mergeCell ref="E138:G138"/>
    <mergeCell ref="J138:L138"/>
    <mergeCell ref="A139:B139"/>
    <mergeCell ref="C139:D139"/>
    <mergeCell ref="E139:G139"/>
    <mergeCell ref="J139:L139"/>
    <mergeCell ref="A136:B136"/>
    <mergeCell ref="C136:D136"/>
    <mergeCell ref="E136:G136"/>
    <mergeCell ref="J136:L136"/>
    <mergeCell ref="A137:B137"/>
    <mergeCell ref="C137:D137"/>
    <mergeCell ref="E137:G137"/>
    <mergeCell ref="J137:L137"/>
    <mergeCell ref="A142:B142"/>
    <mergeCell ref="C142:D142"/>
    <mergeCell ref="E142:G142"/>
    <mergeCell ref="J142:L142"/>
    <mergeCell ref="A143:B143"/>
    <mergeCell ref="C143:D143"/>
    <mergeCell ref="E143:G143"/>
    <mergeCell ref="J143:L143"/>
    <mergeCell ref="A140:B140"/>
    <mergeCell ref="C140:D140"/>
    <mergeCell ref="E140:G140"/>
    <mergeCell ref="J140:L140"/>
    <mergeCell ref="A141:B141"/>
    <mergeCell ref="C141:D141"/>
    <mergeCell ref="E141:G141"/>
    <mergeCell ref="J141:L141"/>
    <mergeCell ref="F151:J151"/>
    <mergeCell ref="N151:P151"/>
    <mergeCell ref="A153:C153"/>
    <mergeCell ref="B155:U155"/>
    <mergeCell ref="A144:D144"/>
    <mergeCell ref="E144:G144"/>
    <mergeCell ref="J144:L144"/>
    <mergeCell ref="P144:Q144"/>
    <mergeCell ref="F150:J150"/>
    <mergeCell ref="N150:P150"/>
  </mergeCells>
  <pageMargins left="0.59333330392837524" right="0.56333333253860474" top="0.23999999463558197" bottom="7.9999998211860657E-2" header="0.3" footer="0.3"/>
  <pageSetup paperSize="5" orientation="landscape" errors="blank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Orrego Ospina</dc:creator>
  <cp:lastModifiedBy>itagui</cp:lastModifiedBy>
  <dcterms:created xsi:type="dcterms:W3CDTF">2024-01-09T15:47:25Z</dcterms:created>
  <dcterms:modified xsi:type="dcterms:W3CDTF">2024-01-10T20:07:30Z</dcterms:modified>
</cp:coreProperties>
</file>