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rv-fs01\Apoyo a la Contratacion\INFORMES AÑO 2022\SEGUIMIENTO TRIMESTRAL\"/>
    </mc:Choice>
  </mc:AlternateContent>
  <xr:revisionPtr revIDLastSave="0" documentId="13_ncr:1_{B691B144-42E5-48AB-BB3D-A63E75768A0E}" xr6:coauthVersionLast="47" xr6:coauthVersionMax="47" xr10:uidLastSave="{00000000-0000-0000-0000-000000000000}"/>
  <bookViews>
    <workbookView xWindow="-120" yWindow="-120" windowWidth="29040" windowHeight="15840" xr2:uid="{FE289AEF-9FD4-40EF-99FC-5A93E8A81741}"/>
  </bookViews>
  <sheets>
    <sheet name="ENERO-FEBRERO Y MARZO"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95" i="1" l="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70" i="1"/>
  <c r="M67" i="1"/>
  <c r="M65" i="1"/>
  <c r="M66" i="1"/>
  <c r="M44" i="1"/>
  <c r="M45" i="1"/>
  <c r="M46" i="1"/>
  <c r="M47" i="1"/>
  <c r="M48" i="1"/>
  <c r="M49" i="1"/>
  <c r="M50" i="1"/>
  <c r="M51" i="1"/>
  <c r="M52" i="1"/>
  <c r="M53" i="1"/>
  <c r="M54" i="1"/>
  <c r="M55" i="1"/>
  <c r="M56" i="1"/>
  <c r="M57" i="1"/>
  <c r="M58" i="1"/>
  <c r="M59" i="1"/>
  <c r="M60" i="1"/>
  <c r="M61" i="1"/>
  <c r="M62" i="1"/>
  <c r="M63" i="1"/>
  <c r="M64" i="1"/>
  <c r="M40" i="1"/>
  <c r="M41" i="1"/>
  <c r="M42" i="1"/>
  <c r="M43" i="1"/>
  <c r="M30" i="1"/>
  <c r="M31" i="1"/>
  <c r="M32" i="1"/>
  <c r="M33" i="1"/>
  <c r="M34" i="1"/>
  <c r="M35" i="1"/>
  <c r="M36" i="1"/>
  <c r="M37" i="1"/>
  <c r="M38" i="1"/>
  <c r="M39" i="1"/>
  <c r="M27" i="1"/>
  <c r="M28" i="1"/>
  <c r="M29" i="1"/>
  <c r="M20" i="1"/>
  <c r="M21" i="1"/>
  <c r="M22" i="1"/>
  <c r="M23" i="1"/>
  <c r="M24" i="1"/>
  <c r="M25" i="1"/>
  <c r="M26" i="1"/>
  <c r="M18" i="1"/>
  <c r="M19" i="1"/>
  <c r="M12" i="1"/>
  <c r="M17" i="1" l="1"/>
  <c r="M16" i="1"/>
  <c r="M15" i="1"/>
  <c r="M14" i="1"/>
  <c r="M13" i="1"/>
  <c r="M11" i="1"/>
  <c r="M10" i="1"/>
  <c r="M9" i="1"/>
  <c r="M8" i="1"/>
  <c r="M7" i="1"/>
  <c r="M6" i="1"/>
  <c r="M5" i="1"/>
  <c r="M4" i="1"/>
  <c r="M3" i="1"/>
  <c r="F3" i="1"/>
</calcChain>
</file>

<file path=xl/sharedStrings.xml><?xml version="1.0" encoding="utf-8"?>
<sst xmlns="http://schemas.openxmlformats.org/spreadsheetml/2006/main" count="1274" uniqueCount="854">
  <si>
    <t>CONTRATOS 2014 - 2017-2018-2019-2020-2021</t>
  </si>
  <si>
    <t>fecha de CORTE</t>
  </si>
  <si>
    <t>N° CONTRATO</t>
  </si>
  <si>
    <t>DEPENDENCIA</t>
  </si>
  <si>
    <t>CONTRATISTA</t>
  </si>
  <si>
    <t>NIT</t>
  </si>
  <si>
    <t>OBJETO</t>
  </si>
  <si>
    <t>FECHA SUSCRIPCION CONTRATO</t>
  </si>
  <si>
    <t>VALOR TOTAL</t>
  </si>
  <si>
    <t>PLAZO / DURACION</t>
  </si>
  <si>
    <t>ADICION EN TIEMPO</t>
  </si>
  <si>
    <t>PLAZO TOTAL CONTRATO CON LA  ADICION TIEMPO</t>
  </si>
  <si>
    <t>FECHA INICIO</t>
  </si>
  <si>
    <t>FECHA TERMINACION</t>
  </si>
  <si>
    <t xml:space="preserve"> % AVANCE DEL CONTRATO</t>
  </si>
  <si>
    <t>SSA-192-2014</t>
  </si>
  <si>
    <t>SECRETARIA DE INFRAESTRUCTURA</t>
  </si>
  <si>
    <t>CONSTRUCCIONES CIVILES Y PAVIMENTOS S.A.-CONCYPA S.A.</t>
  </si>
  <si>
    <t>800016281-5</t>
  </si>
  <si>
    <t>CONSTRUCCIÓN DEL CENTRO INTEGRAL PARQUE DE LAS LUCES EN EL MUNICIPIO DE ITAGÜÍ</t>
  </si>
  <si>
    <t>14 meses y 24 dias</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</si>
  <si>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</si>
  <si>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</si>
  <si>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</si>
  <si>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</si>
  <si>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</si>
  <si>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</si>
  <si>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</si>
  <si>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SSA-077-2017</t>
  </si>
  <si>
    <t>SECRETARIA DE SERVICIOS ADMINISTRATIVOS</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</si>
  <si>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</si>
  <si>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</si>
  <si>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</si>
  <si>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</si>
  <si>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</si>
  <si>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</si>
  <si>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</si>
  <si>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</si>
  <si>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</si>
  <si>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</si>
  <si>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</si>
  <si>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</si>
  <si>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</si>
  <si>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</si>
  <si>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</si>
  <si>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</si>
  <si>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</si>
  <si>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</si>
  <si>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SSA-318-2019</t>
  </si>
  <si>
    <t>SECRETARIA DE SALUD Y PROTECCIÓN SOCIAL</t>
  </si>
  <si>
    <t>QUIROS ALVAREZ PIEDAD ELENA</t>
  </si>
  <si>
    <t>42770676-4</t>
  </si>
  <si>
    <t>ARRENDAMIENTO DE UN (1) BIEN INMUEBLE, (LOCAL COMERCIAL, CON UN ÁREA DE 24,65 MTS2, DESTINADO PARA CAFETERÍA) QUE SE ENCUENTRA UBICADO EN EL INTERIOR DEL HOGAR DE LOS RECUERDOS, CARRERA 50ª Nº 33 - 01 DEL MUNICIPIO DE ITAGÜÍ</t>
  </si>
  <si>
    <t>$4.599.134 SIN EROGACION PRESUPUESTAL POR PARTE DEL MUNICIPIO</t>
  </si>
  <si>
    <t>12 MESES</t>
  </si>
  <si>
    <t>SUSPENSION  N° 12 HASTA EL 30/11/2021                              SUSPENSION  N° 11 HASTA EL 31/08/2021</t>
  </si>
  <si>
    <t>6 MESES</t>
  </si>
  <si>
    <t>ALCALDIA MUNICIPAL</t>
  </si>
  <si>
    <t>SSA-133-2020</t>
  </si>
  <si>
    <t>BAN COLOMBIA</t>
  </si>
  <si>
    <t>890903938-8</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</si>
  <si>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</si>
  <si>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</si>
  <si>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SSA-228-2020</t>
  </si>
  <si>
    <t>BANCO BILBAO VIZCAYA ARGENTARIA COLOMBIA S</t>
  </si>
  <si>
    <t>860003020-1</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</si>
  <si>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</si>
  <si>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3 AÑOS</t>
  </si>
  <si>
    <t xml:space="preserve">SECRETARIA DE SERVICIOS ADMINISTRATIVOS </t>
  </si>
  <si>
    <t>SI-324-2020</t>
  </si>
  <si>
    <t>AGENCIA DE DESARROLLO LOCAL DE ITAGÛÍ –ADELI-</t>
  </si>
  <si>
    <r>
      <t>ADMINISTRACIÓN DELEGADA ENTRE EL MUNICIPIO DE ITAGÜÍ Y LA AGENCIA DE DESARROLLO LOCAL DE ITAGÜÍ –ADELI- PARA EL DESARROLLO DE ACTIVIDADES INHERENTES A LA FASE DE ESTUDIOS Y DISEÑOS DE LOS PROYECTOS DE INVERSIÓN DEL MUNICIPIO, DE CONFORMIDAD A LAS NORMAS VIGENTES.</t>
    </r>
    <r>
      <rPr>
        <sz val="11"/>
        <color indexed="8"/>
        <rFont val="Arial"/>
        <family val="2"/>
      </rPr>
      <t xml:space="preserve">  </t>
    </r>
  </si>
  <si>
    <t>3 MESES</t>
  </si>
  <si>
    <t>SVH-325-2020</t>
  </si>
  <si>
    <t>SECRETARIA DE VIVIENDA Y HABITAT</t>
  </si>
  <si>
    <t>FIDUCIA</t>
  </si>
  <si>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</si>
  <si>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 xml:space="preserve">39 MESES </t>
  </si>
  <si>
    <t>SI-362-2020</t>
  </si>
  <si>
    <t>CONSTRUCTORA SUMAS Y RESTAS S.A.S</t>
  </si>
  <si>
    <t>900284917-1</t>
  </si>
  <si>
    <t>CONSTRUCCION, AMPLIACION, OPTIMIZACION Y MEJORAMIENTO DE LOS SERVICIOS PUBLICOS DE LOS SISTEMAS DE ACUEDUCTO Y ALCANTARILLADO EN EL MUNICIPIO DE ITAGUI</t>
  </si>
  <si>
    <t>32 MESES</t>
  </si>
  <si>
    <t>SI-363-2020</t>
  </si>
  <si>
    <t>UNION TEMPORAL ITAGUI</t>
  </si>
  <si>
    <t>901436899-4</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</si>
  <si>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</si>
  <si>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33 MESES</t>
  </si>
  <si>
    <t>SECRETARIA DE SALUD Y PROTECCION SOCIAL</t>
  </si>
  <si>
    <t>CUERPO DE BOMBEROS VOLUNTARIOS DEL MUNICIPIO DE ITAGÜÍ</t>
  </si>
  <si>
    <t>811014616-1</t>
  </si>
  <si>
    <t xml:space="preserve">SECRETARIA JURIDICA </t>
  </si>
  <si>
    <t>900487594-8</t>
  </si>
  <si>
    <t>811017810-6</t>
  </si>
  <si>
    <t xml:space="preserve">SSA-004-2021 </t>
  </si>
  <si>
    <t xml:space="preserve">E.S.E. HOSPITAL DEL SUR “GABRIEL JARAMILLLO PIEDRAHITA” </t>
  </si>
  <si>
    <t xml:space="preserve">ARRENDAMIENTO DE UN BIEN INMUEBLE CON UN ÁREA CONSTRUIDA DE 1.440,52 METROS CUADRADOS, UBICADO EN EL MUNICIPIO DE ITAGÜÍ EN LA CALLE 73A N° 52B-25 BARRIO SANTAMARÍA, CON MATRÍCULA INMOBILIARIA N° 001-791709, PARA USO DE LA ADMINISTRACIÓN MUNICIPAL DE ITAGÜÍ. </t>
  </si>
  <si>
    <t xml:space="preserve">360 DIAS </t>
  </si>
  <si>
    <t xml:space="preserve">ACTA N° 1 MODIFICATORIA DE ADICION EN PLAZO, SE ADICIONA 180 DIAS </t>
  </si>
  <si>
    <t xml:space="preserve">540 DIAS </t>
  </si>
  <si>
    <t>JUNTA DE ACCION COMUNAL VEREDA LAS LOMITAS</t>
  </si>
  <si>
    <t>SECRETARIA DE SEGURIDAD</t>
  </si>
  <si>
    <t>900473528-0</t>
  </si>
  <si>
    <t>ARRENDAMIENTO DEL LOCAL 413 DEL CENTRO COMERCIAL ITAGÜÍ PLAZA PARA EL FUNCIONAMIENTO Y EL USO DE LAS DEPENDENCIAS DE LA ADMINISTRACIÓN MUNICIPAL QUE SEAN ASIGNADAS</t>
  </si>
  <si>
    <t xml:space="preserve">SECRETARIA DE MOVILIDAD </t>
  </si>
  <si>
    <t>SECRETARIA DE MEDIO AMBIENTE</t>
  </si>
  <si>
    <t>ARRENDAMIENTO DE UN (1) LOCAL COMERCIAL, UBICADO EN LA CARRERA 51 N° 54-20, PRIMER PISO, IDENTIFICADO CON MATRICULA INMOBILIARIA N° 001-359560 PARA USO DE LA OFICINA DEL SISBÉN DE LA ADMINISTRACIÓN MUNICIPAL DE ITAGÜÍ</t>
  </si>
  <si>
    <t>900.281.591-0</t>
  </si>
  <si>
    <t>71578432-8</t>
  </si>
  <si>
    <t>901193313-6</t>
  </si>
  <si>
    <t xml:space="preserve">43827777-0 </t>
  </si>
  <si>
    <t>ARRENDAMIENTO DE LOCAL COMERCIAL, UBICADO  EN LA CALLE 55 Nº 50-40 DEL MUNICIPIO DE ITAGÜÍ, PARA EL FUNCIONAMIENTO Y EL USO DE LAS DEPENDENCIAS DE LA ADMINISTRACION MUNICIPAL QUE SEAN ASIGNADAS</t>
  </si>
  <si>
    <t>42760462-2</t>
  </si>
  <si>
    <t>ARRENDAMIENTO DE INMUEBLE PARA EL COMANDO DE LA POLICÍA MILITAR DEL EJÉRCITO EN EL MUNICIPIO DE ITAGUÍ, UBICADO EN LA CARRERA 68 N° 67-06, CON FOLIO DE MATRÍCULA INMOBILIARIA No. 001-133138</t>
  </si>
  <si>
    <t>901012236-1</t>
  </si>
  <si>
    <t>SSA-031-2021</t>
  </si>
  <si>
    <t xml:space="preserve">E.S.E. HOSPITAL DEL SUR “GABRIEL JARAMILLO PIEDRAHITA”. </t>
  </si>
  <si>
    <t>PRESTAR LOS SERVICIOS PARA GARANTIZAR LA INTERVENCIÓN DEL SISTEMA DE GESTIÓN DE SEGURIDAD Y SALUD EN EL TRABAJO, LIDERANDO Y SOPORTANDO LAS ACCIONES PROPIAS PARA DESARROLLAR LOS EXÁMENES Y EVALUACIONES MÉDICAS EN CUMPLIMIENTO A LA RESOLUCIÓN 2346 DE 2007 DEL MINISTERIO DE LA PROTECCIÓN SOCIAL Y ACORDE CON EL PROFESIOGRAMA DEL MUNICIPIO DE ITAGÜÍ</t>
  </si>
  <si>
    <t xml:space="preserve">564 DIAS </t>
  </si>
  <si>
    <t>ACTA N° 1 MODIFICATORA DE ADICION EN PLAZO , SE ADICIONA EN 210 DIAS, HASTA EL 31/07/2022</t>
  </si>
  <si>
    <t xml:space="preserve">774 DIAS </t>
  </si>
  <si>
    <t>SECRETARIA DE HACIENDA</t>
  </si>
  <si>
    <t>900.487.594-8</t>
  </si>
  <si>
    <t>811.039.557-1</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</si>
  <si>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</si>
  <si>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SECRETARIA DE EDUCACION</t>
  </si>
  <si>
    <t>811006904-2</t>
  </si>
  <si>
    <t xml:space="preserve">8 MESES </t>
  </si>
  <si>
    <t>SMA-044-2021</t>
  </si>
  <si>
    <t xml:space="preserve">CORPORACIÓN PARA EL MANEJO SOSTENIBLE DE LOS BOSQUES MASBOSQUES </t>
  </si>
  <si>
    <t>811.043.476-9</t>
  </si>
  <si>
    <t>AUNAR ESFUERZOS PARA DAR CONTINUIDAD A LA IMPLEMENTACIÓN DEL ESQUEMA DE PAGO POR SERVICIOS AMBIENTALES (PSA) PARA LA CONSERVACIÓN DE ÁREAS Y ECOSISTEMAS ESTRATÉGICOS DEL RECURSO HÍDRICO.</t>
  </si>
  <si>
    <t>ACTA N°3 MODIFICATORIA DE ADICION EN PLAZO, SE ADICIONA EN 180 DIAS, HASTA EL 30/06/2022</t>
  </si>
  <si>
    <t>EMPRESA PARA LA SEGURIDAD URBANA – ESU</t>
  </si>
  <si>
    <t>SECRETARIA DE LA FAMILIA</t>
  </si>
  <si>
    <t>SECRETARIA DE GOBIERNO</t>
  </si>
  <si>
    <t>PRESTACIÓN DE SERVICIOS PROFESIONALES DE UN MÉDICO PARA ACOMPAÑAR LAS ACTIVIDADES LLEVADAS A CABO EN LA DIRECCIÓN DEL POSCONFLICTO Y LA RECONCILIACIÓN, EL CENTRO DE ATENCIÓN A VÍCTIMAS Y EL CENTRO DE ATENCIÓN PENAL INTEGRAL CAPI DEL MUNICIPIO DE ITAGÜÍ</t>
  </si>
  <si>
    <t>SSA-054-2021</t>
  </si>
  <si>
    <t xml:space="preserve">LOPEZ GONZALEZ
 HANDER ALEXIS 
</t>
  </si>
  <si>
    <t>1022097993-6</t>
  </si>
  <si>
    <t>ARRENDAMIENTO DE DOS (02) LOCALES COMERCIALES NOMENCLADOS CON EL Nº 1 Y 2, INCLUIDOS BAÑOS PARA SERVICIO PUBLICO, UBICADOS EN LA CALLE 36 No 59-69, DENTRO DE LAS INSTALACIONES DEL PARQUE DITAIRES, SECTOR PIES DESCALZOS (CHORRITO), DESTINADO PARA CAFETERIA Y VENTA DE COMIDAS EN GENERAL, PARA USO DE LA COMUNIDAD EN GENERAL</t>
  </si>
  <si>
    <t xml:space="preserve">SECRETARIA DE GOBIERNO </t>
  </si>
  <si>
    <t>890901523-6</t>
  </si>
  <si>
    <t xml:space="preserve">SECRETARIA DE SALUD Y PROTECCION SOCIAL </t>
  </si>
  <si>
    <t>YUPANA CONSULTORES S.A.S.</t>
  </si>
  <si>
    <t xml:space="preserve">SECRETARIA DE LA FAMILIA </t>
  </si>
  <si>
    <t>900427606-1</t>
  </si>
  <si>
    <t>900264963-5</t>
  </si>
  <si>
    <t>901248014-7</t>
  </si>
  <si>
    <t>BARANDA LAWYERS CONSULTING S.A.S</t>
  </si>
  <si>
    <t>900310324-6</t>
  </si>
  <si>
    <t>811039146-8</t>
  </si>
  <si>
    <t>ACOMPAÑAR A LA SECRETARÍA DE LA FAMILIA EN LA IMPLEMENTACIÓN DE PROCESOS DE ATENCIÓN E INTERVENCIÓN ORIENTADOS DESDE UN ENFOQUE DIFERENCIAL A LA POBLACIÓN CON DISCAPACIDAD</t>
  </si>
  <si>
    <t>INSTITUTO MUNICIPAL DE CULTURA, RECREACIÓN Y DEPORTE DE ITAGÜÍ</t>
  </si>
  <si>
    <t>901364194-0</t>
  </si>
  <si>
    <t>INSTITUTO MUNICIPAL DE CULTURA, RECREACIÓN Y DEPORTE DE ITAGÜÍ.</t>
  </si>
  <si>
    <t>REYES &amp; GONZALEZ ABOGADOS S.A.S.</t>
  </si>
  <si>
    <t xml:space="preserve">ALCALDIA MUNICIPAL </t>
  </si>
  <si>
    <t xml:space="preserve">SECRETARIA DE EDUCACION </t>
  </si>
  <si>
    <t>900229865-3</t>
  </si>
  <si>
    <t xml:space="preserve">SECRETARIA DE HACIENDA </t>
  </si>
  <si>
    <t>SSA-109-2021</t>
  </si>
  <si>
    <t xml:space="preserve"> ECHAVARRIA TABORDA JORGE MARIO  </t>
  </si>
  <si>
    <t>98528173-1</t>
  </si>
  <si>
    <t>ARRENDAMIENTO DE UN (1) BIEN INMUEBLE, (LOCAL COMERCIAL), UBICADO EN LA CARRERA 57 N° 34-1 SECTOR DITAIRES – CANCHA SINTETICA SANTA ANA, CON UN AREA DE 19,19 MTS2, DESTINACION ESPECIFICA DE CAFETERIA.</t>
  </si>
  <si>
    <t>PRESTACIÓN DE SERVICIOS PROFESIONALES PARA LA ATENCIÓN Y PROMOCIÓN DE LOS DERECHOS DE LAS PERSONAS CON DISCAPACIDAD, CUIDADORES Y FAMILIA DEL MUNICIPIO DE ITAGÜÍ</t>
  </si>
  <si>
    <t>CORPORACIÓN DE AMOR AL NIÑO CARIÑO</t>
  </si>
  <si>
    <t>SECRETARIA DE EVALUACION Y CONTROL</t>
  </si>
  <si>
    <t>SERVICIOS EMPRESARIALES DAR S.A.S.</t>
  </si>
  <si>
    <t xml:space="preserve">PRESTACIÓN DE SERVICIOS PROFESIONALES PARA ASESORAR JURÍDICAMENTE A LA SECRETARIA DE MOVILIDAD EN LOS ASUNTOS DE SU COMPETENCIA, ASÍ COMO EN EL PROCESO DE SUPERVISIÓN DEL CONTRATO DE CONCESIÓN 250-OAJ-2006 SUSCRITO POR EL MUNICIPIO DE ITAGÜÍ. </t>
  </si>
  <si>
    <t>ARRENDAMIENTO DE OFICINA PORTÁTIL PARA JUZGADO DE PEQUEÑAS CAUSAS DEL MUNICIPIO DE ITAGÜÍ</t>
  </si>
  <si>
    <t>811000535-0</t>
  </si>
  <si>
    <t>SF-128-2021</t>
  </si>
  <si>
    <t>CORPORACION DE PROFESIONALES ASESORES –CORPOASES-</t>
  </si>
  <si>
    <t>PRESTACIÓN DE SERVICIOS PROFESIONALES PARA ACOMPAÑAR Y SOPORTAR A LA ENTIDAD EN LA ATENCIÒN INTEGRAL A NIÑOS Y NIÑAS EN PRIMERA INFANCIA, QUE PERTENEZCAN A LA POBLACIÒN EN CONDICIONES DE VULNERABILIDAD, PARA PRESTAR EL SERVICIO DE ATENCIÓN, EDUCACIÓN INICIAL Y CUIDADO A MENORES DE CINCO AÑOS O HASTA SU INGRESO AL GRADO DE TRANSICIÓN, EN EL MARCO DE LA POLÍTICA DE ESTADO “DE CERO A SIEMPRE”.</t>
  </si>
  <si>
    <t>SJ-129-2021</t>
  </si>
  <si>
    <t>LEGIS EDICTORES S.A</t>
  </si>
  <si>
    <t>860042209-2</t>
  </si>
  <si>
    <t xml:space="preserve">SUSCRIPCIÓN A PUBLICACIONES EN MEDIO IMPRESO Y   ELECTRÓNICAS ESPECIALIZADAS EN MATERIA JURÍDICA Y CONTABLE CON ACTUALIZACIÓN PERMANENTE EN INTERNET ACTIVADAS POR DIRECCIÓN IP PARA CONSULTA DE LA ENTIDAD. </t>
  </si>
  <si>
    <t xml:space="preserve">DIRECCION DE DESARROLLO ECONOMICO </t>
  </si>
  <si>
    <t>9 MESES</t>
  </si>
  <si>
    <t xml:space="preserve">SECRETARIA DE EVALUACION Y CONTROL </t>
  </si>
  <si>
    <t>71698713-7</t>
  </si>
  <si>
    <t>PRESTACIÓN DE SERVICIOS PROFESIONALES PARA APOYAR LA EJECUCIÓN DE ESTRATEGIAS Y MECANISMOS PARA EL SEGUIMIENTO Y EVALUACIÓN DEL SISTEMA DE CONTROL INTERNO DE GESTIÓN DEL MUNICIPIO DE ITAGÜÍ</t>
  </si>
  <si>
    <t>SECRETARIA DE PARTICIPACION COMUNITARIA</t>
  </si>
  <si>
    <t>PRESTACIÓN DE SERVICIOS PROFESIONALES PARA EL ACOMPAÑAMIENTO EN EL DESARROLLO DE ACTIVIDADES DE PROMOCIÓN, FORMACIÓN Y ACCESO A PROGRAMAS DE PARTICIPACIÓN CIUDADANA CON OPORTUNIDADES PARA LOS JÓVENES DEL MUNICIPIO DE ITAGUI</t>
  </si>
  <si>
    <t>7 MESES</t>
  </si>
  <si>
    <t xml:space="preserve">9 MESES Y 15 DIAS </t>
  </si>
  <si>
    <t>SE-141-2021</t>
  </si>
  <si>
    <t>CONTRATO INTERADMINISTRATIVO DE ADMINISTRACIÓN DELEGADA ENTRE EL MUNICIPIO DE ITAGÜÍ Y LA AGENCIA DE DESARROLLO LOCAL DE ITAGÜÍ –ADELI, PARA EL DESARROLLO DEL COMPONENTE DE INFRAESTRUCTURA TECNOLÓGICA DE CONECTIVIDAD Y ACCESOS A INTERNET DE LAS INSTITUCIONES EDUCATIVAS OFICIALES DEL MUNICIPIO DE ITAGÜÍ, MEDIANTE PROYECTO “ITAGÜÍ INTELIGENTE DIGITAL. – I2D</t>
  </si>
  <si>
    <t>297 DIAS</t>
  </si>
  <si>
    <t xml:space="preserve">ACTA N° 4 MODIFICATORIA DE ADICION EN VALOR Y TIEMPO, SE ADICIONA EN 180 DIAS  </t>
  </si>
  <si>
    <t xml:space="preserve">477 DIAS </t>
  </si>
  <si>
    <t>FUNERARIA ESCOBAR S.A.S.</t>
  </si>
  <si>
    <t>811029869-1</t>
  </si>
  <si>
    <t>900351043-7</t>
  </si>
  <si>
    <t>CRUZ ROJA COLOMBIANA SECCIONAL ANTIOQUIA</t>
  </si>
  <si>
    <t>SS-152-2021</t>
  </si>
  <si>
    <t xml:space="preserve">SECRETARIA DE COMUNICACIONES </t>
  </si>
  <si>
    <t>890984761-8</t>
  </si>
  <si>
    <t>CONTRATO INTERADMINISTRATIVO DE ADMINISTRACIÓN DELEGADA DE RECURSOS ENTRE LA EMPRESA PARA LA SEGURIDAD URBANA –ESU- Y EL MUNICIPIO DE ITAGÜÍ DESTINADOS PARA LA PRESTACIÓN DE SERVICIOS DE COMUNICACIONES PARA LAS SECRETARÍAS DE LA ADMINISTRACIÓN MUNICIPAL Y TELECOMUNICACIONES Y SERVICIOS CONEXOS DE TECNOLOGÍA PDA PARA LA CONECTIVIDAD DEL MODELO NACIONAL DE VIGILANCIA DE LA POLICÍA NACIONAL CON JURISDICCIÓN EN EL MUNICIPIO DE ITAGÜÍ</t>
  </si>
  <si>
    <t xml:space="preserve">294 DIAS </t>
  </si>
  <si>
    <t xml:space="preserve">ACTA N° 1 MODIFICATORIA DE ADICION EN PLAZO , SE ADICIONA EN 180 DIAS </t>
  </si>
  <si>
    <t xml:space="preserve">474 DIAS </t>
  </si>
  <si>
    <t>1040735649-0</t>
  </si>
  <si>
    <t>1040735882-0</t>
  </si>
  <si>
    <t>800233345-8</t>
  </si>
  <si>
    <t>DEPARTAMENTO ADMINISTRATIVO DE PLANEACION</t>
  </si>
  <si>
    <t>CONTRATO INTERADMINISTRATIVO DE ADMINISTRACIÓN DELEGADA DE RECURSOS PARA LA PRESTACIÓN DEL SERVICIO INTEGRAL DE VIGILANCIA Y SEGURIDAD PRIVADA PARA LA ADMINISTRACIÓN MUNICIPAL DE ITAGÜÍ (SEDES CENTRALIZADAS, DESCENTRALIZADAS E INSTITUCIONES EDUCATIVAS).</t>
  </si>
  <si>
    <t>900209411-8</t>
  </si>
  <si>
    <t>900542294-9</t>
  </si>
  <si>
    <t xml:space="preserve">SECRETARIA DE MEDIO AMBIENTE </t>
  </si>
  <si>
    <t>JUNTA DE DEFENSA CIVIL ITAGÜÍ</t>
  </si>
  <si>
    <t>PRESTACIÓN DE SERVICIOS DE APOYO A LA GESTIÓN EN EL ALMACENAMIENTO, CUSTODIA DE ARCHIVOS Y CONSULTAS EN EL ARCHIVO CENTRAL DE LA ADMINISTRACIÓN MUNICIPAL DE ITAGÜÍ</t>
  </si>
  <si>
    <t>811041984-1</t>
  </si>
  <si>
    <t xml:space="preserve">45 DIAS </t>
  </si>
  <si>
    <t>5 MESES</t>
  </si>
  <si>
    <t xml:space="preserve">SECRETARIA GENERAL </t>
  </si>
  <si>
    <t xml:space="preserve">ACTA N° 1 MODIFICATORIA DE ADICION EN PLAZO, SE ADICIONA EN 60 DIAS </t>
  </si>
  <si>
    <t xml:space="preserve">SECRETARIA DE INFRAESTRUCTURA </t>
  </si>
  <si>
    <t>SS-190-2021</t>
  </si>
  <si>
    <t xml:space="preserve">SECRETARIA DE SEGURIDAD </t>
  </si>
  <si>
    <t>CONSORCIO AUTORRAD</t>
  </si>
  <si>
    <t>901475532-3</t>
  </si>
  <si>
    <t>PRESTACIÓN DE SERVICIO PARA EL SOPORTE TÉCNICO Y OPERATIVO DEL PARQUE AUTOMOTOR DE LA ADMINISTRACIÓN MUNICIPAL DE ITAGÜÍ Y DE LOS ORGANISMOS DE SEGURIDAD Y JUSTICIA QUE PRESTAN SUS SERVICIOS EN ESTA CIUDAD</t>
  </si>
  <si>
    <t>811010647-1</t>
  </si>
  <si>
    <t>H Y G CONSULTORES S.A.S.</t>
  </si>
  <si>
    <t xml:space="preserve">ASCENSORES SCHINDLER DE COLOMBIA S.A.S.  
</t>
  </si>
  <si>
    <t>SSA-208-2021</t>
  </si>
  <si>
    <t>ASEAR S.A. E.S.P.</t>
  </si>
  <si>
    <t>811044253-8</t>
  </si>
  <si>
    <t>PRESTACIÓN DEL SERVICIO INTEGRAL DE ASEO Y  CAFETERÍA PARA LA ADMINISTRACIÓN CENTRAL Y SUS SEDES Y EL SERVICIO DE ASEO A LAS INSTALACIONES DE LAS INSTITUCIONES EDUCATIVAS DEL MUNICIPIO DE ITAGÜÍ</t>
  </si>
  <si>
    <t>SH-213-2021</t>
  </si>
  <si>
    <t>FINANCIERA DE DESARROLLO TERRITORIAL S.A -FINDETER</t>
  </si>
  <si>
    <t>800096329-1</t>
  </si>
  <si>
    <t>EL ACREEDOR HA ACORDADO PARA CON EL DEUDOR, SUSCRIBIR UN CONTRATO DE EMPRÉSTITO BAJO LA MODALIDAD DE CRÉDITO DIRECTO INTERNO CON PIGNORACIÓN DE RENTAS, CON TASA COMPENSADA, EN EL MARCO DEL DECRETO LEGISLATIVO 468 DE 2020, HASTA POR LA SUMA DE TREINTA Y CINCO MIL MILLONES DE PESOS M/CTE ($ 35.000.000.000), CON CARGO A LA LINEA DE CRÉDITO DIRECTO "COMPROMISO REACTIVACIÓN COLOMBIA - TRAMO II" DEL ACREEDOR,SUMA QUE ENTREGARÁ AL DEUDOR AL PERFECCIONAMIENTO DE ESTE CONTRATO DE EMPRÉSTITO Y AL CUMPLIMIENTO DE LOS REQUISITOS SEÑALADOS EN LAS CLÁUSULAS TERCERA A LA SEXTA, DEL PRESENTE CONTRATO DE EMPRÉSTITO</t>
  </si>
  <si>
    <t>10 AÑOS</t>
  </si>
  <si>
    <t>SE-217-2021</t>
  </si>
  <si>
    <t>COOPERATIVA DE TRABAJO ASOCIADO INTERVINIENDO TU FUTURO – COOINTERFUTURO C.T.A.</t>
  </si>
  <si>
    <t>900185518-1</t>
  </si>
  <si>
    <t>CONSULTORÍA INTEGRAL, AL CONTRATO DE PRESTACIÓN DE SERVICIOS PARA EL DESARROLLO DE LOS PROGRAMAS SOCIALES DE SEGURIDAD ALIMENTARIA Y NUTRICIONAL DEL MUNICIPIO DE ITAGÜÍ Y EL DESARROLLO DE ACTIVIDADES PEDAGÓGICAS A LA POBLACIÓN BENEFICIARIA DEL PROGRAMA DE ALIMENTACIÓN ESCOLAR PAE</t>
  </si>
  <si>
    <t>31 MESES Y 15 DIAS</t>
  </si>
  <si>
    <t>SE-218-2021</t>
  </si>
  <si>
    <t xml:space="preserve">LA UT PAE ITAGÜÍ </t>
  </si>
  <si>
    <t>901485271-9</t>
  </si>
  <si>
    <t>PRESTACIÓN DE SERVICIOS PARA EL DESARROLLO DE LOS PROGRAMAS SOCIALES DE SEGURIDAD ALIMENTARIA Y NUTRICIONAL DEL MUNICIPIO DE ITAGÜÍ.</t>
  </si>
  <si>
    <t>31 MESES Y 12 DIAS</t>
  </si>
  <si>
    <t>811034144-0</t>
  </si>
  <si>
    <t>830122983-1</t>
  </si>
  <si>
    <t>SSA-230-2021</t>
  </si>
  <si>
    <t xml:space="preserve">AGENCIA DE DESARROLLO LOCAL DE ITAGÜÍ (ADELI)  
</t>
  </si>
  <si>
    <t>CONTRATO INTERADMINISTRATIVO PARA DELEGAR LA ADMINISTRACIÓN DE LOS BIENES INMUEBLES DE PROPIEDAD DEL MUNICIPIO DE ITAGÜÍ CUYA DESTINACIÓN SEA COMERCIAL Y NO TENGAN CONTRATO DE ARRENDAMIENTO VIGENTE</t>
  </si>
  <si>
    <t>23 DIAS Y 30 MESES</t>
  </si>
  <si>
    <t>SSA-233-2021</t>
  </si>
  <si>
    <t xml:space="preserve">CORPORACION UNIVERSITARIA DE COLOMBIA IDEAS </t>
  </si>
  <si>
    <t>860524958-1</t>
  </si>
  <si>
    <t xml:space="preserve">ARRENDAMIENTO DE UN (1) BIEN INMUEBLE UBICADO EN LA CARRERA 46 N° 51-41 DEL MUNICIPIO DE ITAGUI, DESTINADO PARA FINES EDUCATIVOS, RECREATIVOS Y CULTURALES.  </t>
  </si>
  <si>
    <t xml:space="preserve">SI-234-2021 </t>
  </si>
  <si>
    <t xml:space="preserve">UNIÓN TEMPORAL INTERCAMBIO VIAL ITAGÜÍ.  </t>
  </si>
  <si>
    <t>901486338-8</t>
  </si>
  <si>
    <t>CONSULTORIA PARA EL DESARROLLO DE ACTIVIDADES INHERENTES A LA FASE DE ESTUDIOS Y DISEÑOS PARA LAS SOLUCIONES VIALES DE LAS INTERSECCIONES LOCALIZADAS ENTRE PR64+000 – PR72+0084 EN LA RUTA 2509 SOBRE EL MUNICIPIO DE ITAGÜÍ</t>
  </si>
  <si>
    <t xml:space="preserve">ACTA N° 1 MODIFICATORIA DE ADICION EN PLAZO, SE ADICIONA EN 90 DIAS </t>
  </si>
  <si>
    <t>SI-235-2021</t>
  </si>
  <si>
    <t xml:space="preserve">CONSULTORIA INTERVENTORIA TECNICAS CIVILES S.A.S. (SIGLA CONINTEC S.A.S.).  </t>
  </si>
  <si>
    <t>800252554-1</t>
  </si>
  <si>
    <t>INTERVENTORIA AL CONTRATO DE CONSULTORIA PARA EL DESARROLLO DE ACTIVIDADES INHERENTES A LA FASE DE ESTUDIOS Y DISEÑOS PARA LAS SOLUCIONES VIALES DE LAS INTERSECCIONES LOCALIZADAS ENTRE PR64+000 - PR72+0084 EN LA RUTA 2509 SOBRE EL MUNICIPIO DE ITAGUI</t>
  </si>
  <si>
    <t xml:space="preserve">6 MESES Y 15 DIAS </t>
  </si>
  <si>
    <t>SI-236-2021</t>
  </si>
  <si>
    <t>CONTRATO INTERADMINISTRATIVO DE ADMINISTRACIÓN DELEGADA PARA EL PROYECTO “ADECUACIÓN Y MEJORAMIENTO DE ESPACIOS PÚBLICOS PARA LA MOVILIDAD SOSTENIBLE Y LA TRANSITABILIDAD”. ENTRE EL MUNICIPIO DE ITAGÜÍ Y LA AGENCIA DE DESARROLLO LOCAL DE ITAGÜÍ –ADELI</t>
  </si>
  <si>
    <t xml:space="preserve">30 MESES </t>
  </si>
  <si>
    <t>SI-237-2021</t>
  </si>
  <si>
    <t xml:space="preserve">AGENCIA DE DESARROLLO LOCAL DE ITAGÜÍ (ADELI)  </t>
  </si>
  <si>
    <t>CONTRATO INTERADMINISTRATIVO DE ADMINISTRACIÓN DELEGADA DEL PROYECTO “ADECUACIÓN Y MANTENIMIENTO DE LOS ESCENARIOS RECREATIVOS Y DEPORTIVOS DEL MUNICIPIO DE ITAGÜÍ” ENTRE EL MUNICIPIO DE ITAGÜÍ Y LA AGENCIA DE DESARROLLO LOCAL DE ITAGÜÍ –ADELI- PARA EL DESARROLLO DE ACTIVIDADES INHERENTES AL MISMO</t>
  </si>
  <si>
    <t>ACTA N° 2 MODIFICATORIA DE ADICION EN PLAZO, SE ADICIONA EN 180 DIAS , HASTA EL 29 DE 06-2022</t>
  </si>
  <si>
    <t xml:space="preserve">12 MESES Y 15 DIAS </t>
  </si>
  <si>
    <t>SMA-238-2021</t>
  </si>
  <si>
    <t xml:space="preserve">CORPORACIÓN PARA EL MANEJO SOSTENIBLE DE LOS BOSQUES MASBOSQUES. </t>
  </si>
  <si>
    <t>811043476-9</t>
  </si>
  <si>
    <t xml:space="preserve"> CONTRATO INTERADMINISTRATIVO ENTRE EL MUNICIPIO DE ITAGÜÍ Y LA CORPORACIÓN PARA EL MANEJO SOSTENIBLE DE LOS BOSQUES (MASBOSQUES) PARA APOYAR A LA SECRETARÍA DE MEDIO AMBIENTE EN LAS ACTIVIDADES DEL PROGRAMA DE GUÍAS AMBIENTALES PARA PROMOVER LA CONSERVACIÓN Y PROTECCIÓN DEL ÁREA DE RECREACIÓN HUMEDAL DITAIRES Y REALICEN ACCIONES CONTENIDAS EN EL PLAN DE MANEJO</t>
  </si>
  <si>
    <t xml:space="preserve">15 DIAS Y 6 MESES </t>
  </si>
  <si>
    <t>ACTA N°  1 MODIFICATORIA DE ADICION EN PLAZO, SE ADICIONA EN 180 DIAS, HASTA EL 30/06/2022</t>
  </si>
  <si>
    <t xml:space="preserve">15 DIAS Y 11 MESES </t>
  </si>
  <si>
    <t xml:space="preserve">1 MES Y 15 DIAS </t>
  </si>
  <si>
    <t>900232534-1</t>
  </si>
  <si>
    <t>PRESTACIÓN DE SERVICIOS PARA APOYAR A LA SECRETARÍA DE INFRAESTRUCTURA EN LA REALIZACIÓN DE LOS AVALÚOS COMERCIALES CORPORATIVOS DE LOS BIENES INMUEBLES REQUERIDOS PARA PROYECTOS DE INFRAESTRUCTURA VIAL, MEJORAMIENTO DE ESPACIOS PÚBLICOS Y/O EQUIPAMIENTOS EN EL MUNICIPIO DE ITAGÜÍ</t>
  </si>
  <si>
    <t>SMA-247-2021</t>
  </si>
  <si>
    <t>CONTRATO INTERADMINISTRATIVO DE ADMINISTRACIÓN DELEGADA ENTRE EL MUNICIPIO DE ITAGÜÍ Y LA AGENCIA DE DESARROLLO LOCAL DE ITAGÜÍ - ADELI – PARA EL DESARROLLO DE ACTIVIDADES INHERENTES A LA FASE DE ESTUDIOS Y DISEÑOS PARA EL PROYECTO DE ADECUACIÓN Y MANTENIMIENTO DE LA INFRAESTRUCTURA, URBANISMO Y PAISAJISMO PERTENECIENTES AL ÁREA PROTEGIDA DE RECREACIÓN HUMEDAL DITAIRES (APRU), DE CONFORMIDAD CON LAS GUÍAS DE CONSTRUCCIÓN SOSTENIBLE GENERADAS POR EL ÁREA METROPOLITANA DEL VALLE DE ABURRÁ (AMVA).</t>
  </si>
  <si>
    <t>CONTRATO INTERADMINISTRATIVO PARA PRESTAR SERVICIOS DE ATENCIÓN EN SALUD DEL PRIMER NIVEL DE COMPLEJIDAD A LA POBLACIÓN PRIVADA DE LA LIBERTAD EN CENTROS DE RECLUSIÓN TRANSITORIA UBICADOS EN EL MUNICIPIO DE ITAGÜÍ</t>
  </si>
  <si>
    <t>SI-251-2021</t>
  </si>
  <si>
    <t xml:space="preserve">AGENCIA DE DESARROLLO LOCAL DE ITAGÛÍ –ADELI-
</t>
  </si>
  <si>
    <t>CONTRATO INTERADMINISTRATIVO DE ADMINISTRACIÓN DELEGADA DEL PROYECTO ADECUACIÓN Y EQUIPAMIENTO DEL ESCENARIO DEPORTIVO “POLIDEPORTIVO OSCAR LOPEZ ESCOBAR” ENTRE EL MUNICIPIO DE ITAGÜÍ Y LA AGENCIA DE DESARROLLO LOCAL DE ITAGÜÍ – ADELI</t>
  </si>
  <si>
    <t xml:space="preserve">25 DIAS Y 5 MESES </t>
  </si>
  <si>
    <t xml:space="preserve">ACTA N°  1 MODIFICATORIA DE ADICION EN VALOR Y PLAZO, SE ADICIONA EN 120 DIAS </t>
  </si>
  <si>
    <t xml:space="preserve">9 MESES Y 25 DIAS </t>
  </si>
  <si>
    <t xml:space="preserve">135 DIAS </t>
  </si>
  <si>
    <t>SI-257-2021</t>
  </si>
  <si>
    <t>CONTRATO INTERADMINISTRATIVO DE ADMINISTRACIÓN DELEGADA DEL PROYECTO “MANTENIMIENTO Y MEJORAMIENTO DE LOS EDIFICIOS DE USO INSTITUCIONAL E INSTITUCIONES EDUCATIVAS DEL MUNICIPIO DE ITAGÜÍ”. ENTRE EL MUNICIPIO DE ITAGÜÍ Y LA AGENCIA DE DESARROLLO LOCAL DE ITAGÜÍ – ADELI</t>
  </si>
  <si>
    <t>5 MESES Y 15 DIAS</t>
  </si>
  <si>
    <t xml:space="preserve">ACTA N° 1 MODIFICATORIA DE CLAUSULA Y DE ADICION EN PLAZO, SE ADICIONA EN 180 DIAS  </t>
  </si>
  <si>
    <t xml:space="preserve">11 MESES Y 15 DIAS  </t>
  </si>
  <si>
    <t xml:space="preserve">SECRETARIA PRIVADA </t>
  </si>
  <si>
    <t>45 DIAS</t>
  </si>
  <si>
    <t xml:space="preserve">4 MESES Y 22 DIAS </t>
  </si>
  <si>
    <t>SS-264-2021</t>
  </si>
  <si>
    <t xml:space="preserve">DANIEL RODAS ALZATE
</t>
  </si>
  <si>
    <t>1040751288-2</t>
  </si>
  <si>
    <t xml:space="preserve">PRESTACIÓN DE SERVICIOS PROFESIONALES PARA ACOMPAÑAR Y SOPORTAR LA GESTIÓN INTEGRAL DE LA SECRETARÍA DE SEGURIDAD EN LA EJECUCION DE SUS PROGRAMAS Y PROYECTOS </t>
  </si>
  <si>
    <t>SM-267-2021</t>
  </si>
  <si>
    <t xml:space="preserve">E.S.E. HOSPITAL DEL SUR GABRIEL JARAMILLO PIEDRAHITA </t>
  </si>
  <si>
    <t>PRESTACIÓN DE SERVICIOS PARA LA REALIZACIÓN DE PRUEBAS TOXICOLÓGICAS PARA DETERMINAR EL GRADO DE EMBRIAGUEZ POR CONSUMO DE ALCOHOL O SUSTANCIAS PSICOACTIVAS</t>
  </si>
  <si>
    <t xml:space="preserve">ACTA N° 1 MODIFICATORIA DE ADICION EN PLAZO , SE ADICIONA EN 90 DIAS </t>
  </si>
  <si>
    <t>SP-268-2021</t>
  </si>
  <si>
    <t>AUNAR ESFUERZOS TÉCNICOS, ECONÓMICOS Y ADMINISTRATIVOS, PARA EL DESARROLLO DE ACCIONES DEPORTIVAS CON ÉNFASIS EN FÚTBOL Y DEMÁS ACTIVIDADES ORIENTADAS A: FORMACIÓN, PREVENCIÓN DEL ABUSO, VIOLENCIAS DIGITALES, ECONOMÍAS CREATIVAS, RIESGOS DE SALUD MENTAL Y EL BUENO USO DEL TIEMPO LIBRE, DIRIGIDAS A NIÑOS, NIÑAS, JÓVENES Y SUS FAMILIAS, QUE PERMITAN EL FORTALECIMIENTO DE PROYECTOS Y PROGRAMAS DEL PLAN DE DESARROLLO “ITAGÜÍ, CIUDAD DE OPORTUNIDADES 2020-2023</t>
  </si>
  <si>
    <t>157 DIAS</t>
  </si>
  <si>
    <t xml:space="preserve">337 DIAS </t>
  </si>
  <si>
    <t>21AS176H71-2021</t>
  </si>
  <si>
    <t>GOBERNACION DE ANTIOQUIA                                                        INSTITUTO PARA EL DESARROLLO DE ANTIOQUIA - IDEA</t>
  </si>
  <si>
    <t>890900286-0     890980179-2</t>
  </si>
  <si>
    <t>CONVENIO INTERADMINSTRATIVO DE ASOCIACION PARA LLEVAR A CABO LAS ACTIVIDADES DE FORMACION, ACTUALIZACION, CONSERVACION Y DIFUSION CON ENFOQUE MULTIPROPOSITO DE LA INFORMACION CATASTRAL EN EL MUNICIPIO DE ITAGUI A TRAVES DE LA CONSTITUCION DE UN FONDO ESPECIAL DE RECURSOS</t>
  </si>
  <si>
    <t>31 MESES</t>
  </si>
  <si>
    <t>15/12/2023</t>
  </si>
  <si>
    <t>150 DIAS</t>
  </si>
  <si>
    <t>ORIENTAR DFE S.A.S</t>
  </si>
  <si>
    <t>E.S.E. HOSPITAL DEL SUR GABRIEL JARAMILLO PIEDRAHITA</t>
  </si>
  <si>
    <t>AGENCIA DE DESARROLLO LOCAL DE ITAGÛÍ –ADELI</t>
  </si>
  <si>
    <t>DAP-284-2021</t>
  </si>
  <si>
    <t>CONTRATO INTERADMINISTRATIVO DE ADMINISTRACIÓN DELEGADA ENTRE EL MUNICIPIO DE ITAGÜÍ Y LA AGENCIA DE DESARROLLO LOCAL DE ITAGÜÍ –ADELÍ- PARA APOYAR AL DEPARTAMENTO ADMINISTRATIVO DE PLANEACIÓN EN LA EJECUCIÓN DE ACTIVIDADES DE ASESORÍA, SOPORTE Y ASISTENCIA OPERATIVA NECESARIOS PARA LA REVISIÓN Y AJUSTE DEL PLAN DE ORDENAMIENTO TERRITORIAL</t>
  </si>
  <si>
    <t>127 DIAS</t>
  </si>
  <si>
    <t>MOTOCARGA S.A.S.</t>
  </si>
  <si>
    <t>SH-297-2021</t>
  </si>
  <si>
    <t>UNION TEMPORAL COPYIMPRESOS</t>
  </si>
  <si>
    <t>901520160-1</t>
  </si>
  <si>
    <t xml:space="preserve">PRESTACIÓN DEL SERVICIO DE IMPRESIÓN Y COPIADO INCLUIDO LAS FORMAS PREIMPRESAS Y LA CREACIÓN Y DIVULGACIÓN DE LAS CAMPAÑAS DE CULTURA TRIBUTARIA Y ACCIONES DE GOBIERNO EN EL MUNICIPIO DE ITAGÜÍ. </t>
  </si>
  <si>
    <t xml:space="preserve">838 DIAS </t>
  </si>
  <si>
    <t>SSA-300-2021</t>
  </si>
  <si>
    <t>CONVENIO INTERADMINISTRATIVO CON EL FIN DE DELEGAR LA ADMINISTRACIÓN, CUSTODIA Y MANTENIMIENTO DEL ESPACIO DEPORTIVO CANCHA EN GRAMA NATURAL, PARTE INTEGRANTE DEL ESTADIO METROPOLITANO DE LA CIUDAD DE ITAGÜÍ Y ÁREAS NO DESTINADAS PARA USO COMERCIAL DEL COMPLEJO DEPORTIVO DEL MUNICIPIO DE ITAGÜÍ AL INSTITUTO DE CULTURA, RECREACIÓN Y DEPORTE DE ITAGÜÍ.</t>
  </si>
  <si>
    <t xml:space="preserve">27 MESES </t>
  </si>
  <si>
    <t>PRESTACIÓN DE SERVICIOS DE APOYO A LA GESTIÓN PARA REALIZAR ACTIVIDADES ASISTENCIALES DE SEGUIMIENTO AL PROCESO DE MATRÍCULA DE LAS INSTITUCIONES EDUCATIVAS OFICIALES DEL MUNICIPIO DE ITAGÜÍ</t>
  </si>
  <si>
    <t>SP-311-2021</t>
  </si>
  <si>
    <t xml:space="preserve">EL INSTITUTO MUNICIPAL DE CULTURA, RECREACIÓN Y DEPORTE DE ITAGÜÍ.
</t>
  </si>
  <si>
    <t>CONTRATO INTERADMINISTRATIVO DE ADMINISTRACIÓN DELEGADA DE RECURSOS PARA EL DESARROLLO DE LAS ACTIVIDADES INHERENTES A LOS PROGRAMAS, PROYECTOS Y LAS ESTRATEGIAS RELACIONADAS CON LA “LINEA DE INVERSIÓN DEL DEPORTE EN TODAS SUS MANIFESTACIONES”; ENTRE EL MUNICIPIO DE ITAGÜÍ Y EL INSTITUTO MUNICIPAL DE CULTURA, RECREACIÓN Y DEPORTE DE ITAGÜÍ</t>
  </si>
  <si>
    <t xml:space="preserve">15 MESES </t>
  </si>
  <si>
    <t>AM-313-2021</t>
  </si>
  <si>
    <t>REDCOMPUTO LIMITADA</t>
  </si>
  <si>
    <t>830016004-0</t>
  </si>
  <si>
    <t>ADQUISICIÓN DE EQUIPOS TECNOLÓGICOS PARA LA MODERNIZACIÓN Y GESTIÓN DE LA INFORMACIÓN Y LAS COMUNICACIONES EN LA ADMINISTRACIÓN MUNICIPAL DE ITAGÜÍ</t>
  </si>
  <si>
    <t xml:space="preserve">60 DIAS </t>
  </si>
  <si>
    <t>ACTA N° 1 MODIFICATORIA DE CLAUSULA Y DE ADICION EN PLAZO , SE ADICIONA EN 90 DIAS</t>
  </si>
  <si>
    <t>SI-314-2021</t>
  </si>
  <si>
    <t xml:space="preserve">AVALÚOS Y TASACIONES DE COLOMBIA VALORAR S.A. 
</t>
  </si>
  <si>
    <t xml:space="preserve">2 MESES Y 19 DIAS </t>
  </si>
  <si>
    <t>ACTA N° 1 MODIFICATORIA  DE ADICION EN PLAZO , SE ADICIONA EN 60 DIAS</t>
  </si>
  <si>
    <t xml:space="preserve">4 MESES Y 19 DIAS </t>
  </si>
  <si>
    <t>800254250-7</t>
  </si>
  <si>
    <t>SSA-318-2021</t>
  </si>
  <si>
    <t>EMPRESA PARA LA SEGURIDAD Y SOLUCIONES URBANAS - ESU</t>
  </si>
  <si>
    <t xml:space="preserve">14 MESES </t>
  </si>
  <si>
    <t>SP-320-2021</t>
  </si>
  <si>
    <t>CONTRATO INTERADMINISTRATIVO DE ADMINISTRACIÓN DELEGADA DE RECURSOS PARA EL DESARROLLO DE LAS ACTIVIDADES INHERENTES A LOS PROGRAMAS, PROYECTOS Y LAS ESTRATEGIAS RELACIONADAS CON LA “LÍNEA DE INVERSIÓN DE CULTURA”, ENTRE EL MUNICIPIO DE ITAGÜÍ Y EL INSTITUTO MUNICIPAL DE CULTURA, RECREACIÓN Y DEPORTE DE ITAGÜÍ</t>
  </si>
  <si>
    <t xml:space="preserve">29 DIAS Y 13 MESES </t>
  </si>
  <si>
    <t>SI-321-2021</t>
  </si>
  <si>
    <t>CONTRATO INTERADMINISTRATIVO DE ADMINISTRACIÓN DELEGADA DEL PROYECTO “ESTUDIOS Y DISEÑOS PARA EL  DESARROLLO DE EQUIPAMIENTOS, ESPACIO PÚBLICO, SERVICIOS PÚBLICOS Y MANEJO INTEGRAL DE QUEBRADAS DEL MUNICIPIO DE ITAGÜÍ</t>
  </si>
  <si>
    <t xml:space="preserve">1 MES Y 28 DIAS </t>
  </si>
  <si>
    <t xml:space="preserve">ACTA N° 1 MODIFICATORIA DE ADICION EN PLAZO, SE ADICION EN 180 DIAS </t>
  </si>
  <si>
    <t>238 DIAS</t>
  </si>
  <si>
    <t>SI-322-2021</t>
  </si>
  <si>
    <t>CONSORCIO ITAGUI 05-2021.</t>
  </si>
  <si>
    <t>901535920-6</t>
  </si>
  <si>
    <t>MANTENIMIENTO PREVENTIVO Y CORRECTIVO DE  AIRES ACONDICIONADOS Y SISTEMAS ELECTROMECÁNICOS E HIDRÁULICOS EN EQUIPAMIENTOS Y ESPACIOS PÚBLICOS DEL MUNICIPIO DE ITAGÜÍ</t>
  </si>
  <si>
    <t xml:space="preserve">50 DIAS </t>
  </si>
  <si>
    <t>110 DIAS</t>
  </si>
  <si>
    <t xml:space="preserve">SI-323-2021 </t>
  </si>
  <si>
    <t>AGENCIA DE DESARROLLO LOCAL DE ITAGÛÍ –</t>
  </si>
  <si>
    <t>CONVENIO MARCO DE COOPERACIÓN ENTRE EL MUNICIPIO DE ITAGUÍ Y LA AGENCIA DE DESARROLLO LOCAL DE ITAGUÍ – ADELI - PARA AUNAR ESFUERZOS TENDIENTES A REALIZAR ACCIONES CONJUNTAS QUE PERMITAN EL APROVECHAMIENTO COMERCIAL DEL CENTRO CULTURAL Y AMBIENTAL “CARIBE” CONTRIBUYENDO AL MEJORAMIENTO DE LA CALIDAD DE VIDA DE LOS ITAGÜISEÑOS, AL MEJORAMIENTO DE LAS ACCIONES DE FUNCIONAMIENTO DE CADA ENTIDAD Y AL CUMPLIMIENTO DE LOS PLANES DE ACCIÓN Y DE GOBIERNO</t>
  </si>
  <si>
    <t>SI-328-2021</t>
  </si>
  <si>
    <t>CONTRATO INTERADMINISTRATIVO DE ADMINISTRACIÓN DELEGADA DEL PROYECTO “MEJORAMIENTO DEL ENTORNO URBANISTICO EN EL CORREDOR METROPOLITANO DEL MUNICIPIO DE ITAGUI, ANTIOQUIA”, ENTRE EL MUNICIPIO DE ITAGÜÍ Y LA AGENCIA DE DESARROLLO LOCAL DE ITAGÜÍ –ADELI</t>
  </si>
  <si>
    <t xml:space="preserve">20 DIAS Y 25 MESES </t>
  </si>
  <si>
    <t>SI-329-2021</t>
  </si>
  <si>
    <t>CONTRATO INTERADMINISTRATIVO DE ADMINISTRACIÓN DELEGADA DEL PROYECTO “ESTUDIOS Y DISEÑOS DE LA AMPLIACION VIAL Y MEJORAMIENTO URBANISTICO DE LA CALLE 36 DESDE LA CARRERA 70 HASTA LA QUEBRADA LA LIMONA EN ITAGUI, Y PARA SAN ANTONIO DE PRADO EN MEDELLIN, DESDE LA QUEBRADA LA LIMONA POR LAS CARRERAS 54E Y 55 HASTA LA INSTITUCION EDUCATIVA ÁNGELA RESTREPO MORENO DE MEDELLIN – ANTIOQUIA”, ENTRE EL MUNICIPIO DE ITAGÜÍ Y LA AGENCIA DE DESARROLLO LOCAL DE ITAGÜÍ –ADELI</t>
  </si>
  <si>
    <t>SMA-331-2021</t>
  </si>
  <si>
    <t>CONTRATO INTERADMINISTRATIVO DE ADMINISTRACIÓN DELEGADA ENTRE EL MUNICIPIO DE ITAGÜÍ Y  AGENCIA DE DESARROLLO LOCAL  DE ITAGUI- ADELI PARA EL APOYO Y GESTIÓN QUE REQUIERE LA SECRETARÍA DE MEDIO AMBIENTE EN LAS ACTIVIDADES DE GESTIÓN PREVIA PARA LA ADQUISICION DE LAS ÁREAS DE IMPORTANCIA ESTRATÉGICA PARA LA CONSERVACION DEL RECURSO HÍDRICO EN LOS PREDIOS QUE SURTEN ACUEDUCTOS VEREDALES EN EL MUNICIPIO DE ITAGÜÍ.</t>
  </si>
  <si>
    <t xml:space="preserve">ACTA N° 1 MODIFICATORIA DE CLAUSULA Y ADICION EN PLAZO, SE ADICIONA 91 DIAS </t>
  </si>
  <si>
    <t>SI-332-2021</t>
  </si>
  <si>
    <t>CONTRATO INTERADMINISTRATIVO DE ADMINISTRACIÓN DELEGADA DEL PROYECTO “MEJORAMIENTO DEL ENTORNO URBANÍSTICO CALLE 27A CHORRITOS - BARILOCHE, INCLUYE CALZADA NORTE CALLE 75 SUR ENTRE CALLE 27A Y FIORI MUNICIPIO DE ITAGUI”, ENTRE EL MUNICIPIO DE ITAGÜÍ Y LA AGENCIA DE DESARROLLO LOCAL DE ITAGÜÍ –ADELI-</t>
  </si>
  <si>
    <t>SI-333-2021</t>
  </si>
  <si>
    <t>CONTRATO INTERADMINISTRATIVO DE ADMINISTRACIÓN DELEGADA DEL PROYECTO “CONTRATO INTERADMINISTRATIVO DE ADMINISTRACIÓN DELEGADA DEL PROYECTO “CONSTRUCCIÓN Y EL MEJORAMIENTO DE LOS URBANISMOS DE LAS INSTITUCIONES EDUCATIVAS QUE SE EJECUTARON DENTRO DEL CONVENIO INTERADMINISTRATIVO 944 DE 2016 SUSCRITO ENTRE EL ÁREA METROPOLITANA Y EL MEN - FFIE EN EL MUNICIPIO DE ITAGUI, ANTIOQUIA” ENTRE EL MUNICIPIO DE ITAGÜÍ Y LA AGENCIA DE DESARROLLO LOCAL DE ITAGÜÍ –ADELI” ENTRE EL MUNICIPIO DE ITAGÜÍ Y LA AGENCIA DE DESARROLLO LOCAL DE ITAGÜÍ –ADELI</t>
  </si>
  <si>
    <t xml:space="preserve">ACTA N° 1 MODIFICATORIA DE ADICION EN PLAZO, SE ADICIONA EN 241 DIAS </t>
  </si>
  <si>
    <t xml:space="preserve">286 DIAS </t>
  </si>
  <si>
    <t>SG-334-2021</t>
  </si>
  <si>
    <t>CONTRATO INTERADMINISTRATIVO DE ADMINISTRACIÓN DELEGADA DE RECURSOS PARA EL APOYO LOGISTICO EN SERVICIO DE MENSAJERÍA EXPRESA Y COURIER EN MOTO (IN HOUSE) PARA LA DISTRIBUCIÓN Y ENTREGA DE LOS ENVÍOS DE TODAS LAS DEPENDENCIAS DE LA ADMINISTRACIÓN MUNICIPAL DE ITAGÜÍ .</t>
  </si>
  <si>
    <t xml:space="preserve">25 MESES Y 19 DIAS </t>
  </si>
  <si>
    <t>SS-337-2021</t>
  </si>
  <si>
    <t>CONTRATO INTERADMINISTRATIVO DE ADMINSTRACIÓN DELEGADA DEL PROYECTO “AMPLIACIÓN EN LA COBERTURA DEL CIRCUITO CERRADO DE TELEVISIÓN CON CÁMARAS DE SEGURIDAD EN PUNTOS FOCALIZADOS DEL MUNICIPIO ITAGÜÍ”</t>
  </si>
  <si>
    <t xml:space="preserve">8 MESES Y 18 DIAS </t>
  </si>
  <si>
    <t>AM-338-2021</t>
  </si>
  <si>
    <t>CONTRATO INTERADMINISTRATIVO PARA EL FORTALECIMIENTO DE LAS TECNOLOGÍAS DE LA INFORMACIÓN Y COMUNICACIONES EN EL MUNICIPIO DE ITAGÜÍ A TRAVÉS DEL PROYECTO ITAGÜÍ INTELIGENTE DIGITAL I2D.</t>
  </si>
  <si>
    <t xml:space="preserve">ACTA N°  1 MODIFICATORIA DE ADICION EN PLAZO, SE ADICIONA EN 90 DIAS </t>
  </si>
  <si>
    <t>811012739-8</t>
  </si>
  <si>
    <t>60 MESES</t>
  </si>
  <si>
    <t>86 MESES</t>
  </si>
  <si>
    <t>48 MESES</t>
  </si>
  <si>
    <t>36 MESES</t>
  </si>
  <si>
    <t>330 DIAS</t>
  </si>
  <si>
    <t>510 DIAS</t>
  </si>
  <si>
    <t>ACTA DE SUSPENSION N° 1 14/04/2021, SE SUSPENDE POR 16 DIAS, A PARTIR DEL 15 AL 30 DE ABRIL                                                     ACTA DE SUSPENSION N° 2, 29/04/2021,  SE SUSPENDE POR 15 DIAS, A PARTIR DEL 01 AL 15 DE MAYO DE 21</t>
  </si>
  <si>
    <t xml:space="preserve">12 MESES </t>
  </si>
  <si>
    <t xml:space="preserve">256 DIAS </t>
  </si>
  <si>
    <t xml:space="preserve">419 DIAS </t>
  </si>
  <si>
    <t>136 DIAS</t>
  </si>
  <si>
    <t>SI-347-2021</t>
  </si>
  <si>
    <t>SI-348-2021</t>
  </si>
  <si>
    <t>SH-349-2021</t>
  </si>
  <si>
    <t>CONSORCIO GRUPO INTERVIAS-GGD-2021</t>
  </si>
  <si>
    <t xml:space="preserve">COMPAÑÍA COLOMBIANA DE CONSULTORES S.A.S </t>
  </si>
  <si>
    <t xml:space="preserve">BANCO BILBAO VIZCAYA ARGENTARIA COLOMBIA S.A-BBVA COLOMBIA </t>
  </si>
  <si>
    <t>901545841-5</t>
  </si>
  <si>
    <t>890908097-1</t>
  </si>
  <si>
    <t xml:space="preserve">MEJORAMIENTO Y REHABILITACIÓN DE LAS VIAS TERCIARIAS DEL                                                CORREGIMIENTO EL MANZANILLO, EN EL MUNICIPIO DE ITAGÜÍ. 
</t>
  </si>
  <si>
    <t>INTERVENTORÍA TÉCNICA, ADMINISTRATIVA, FINANCIERA, AMBIENTAL Y JURÍDICA PARA EL MEJORAMIENTO Y REHABILITACIÓN DE LAS VÍAS TERCIARIAS DEL CORREGIMIENTO EL MANZANILLO, EN EL MUNICIPIO DE ITAGÜÍ</t>
  </si>
  <si>
    <t>EL PRESTAMISTA HA ACORDADO PARA CON EL PRESTATARIO  OTORGARLE UN EMPRESTITO INTERNO HASTA POR LA SUMA DE VEINTICINCO MIL MILLONES DE PESOS  CON CARGO A LA LINEA DE CREDITO COMERCIO,  EN LA MODALIDAD DE CREDITO PUBLICO INTERNO Y PIGNORACION DE LA RENTAS, MEDIANTE LOS DESEMBOLSOS QUE RTEQUIERA EL PRESTATARIO</t>
  </si>
  <si>
    <t>120 MESES</t>
  </si>
  <si>
    <t xml:space="preserve">DEPARTAMENTO ADMINISTRATIVO DE PLANEACION </t>
  </si>
  <si>
    <t xml:space="preserve">303 DIAS </t>
  </si>
  <si>
    <t xml:space="preserve">ACTA N° 1 MODIFICATORIA DE ADICION EN PLAZO, SE ADICIONA EN  174 </t>
  </si>
  <si>
    <t xml:space="preserve">ACTA N° 2 MODIFICATORIA DE ADICION EN PLAZO, SE ADICIONA EN  30 DIAS                                ACTA N° 1 MODIFICATORIA DE ADICION EN PLAZO, SE ADICIONA EN 96 DIAS, HASTA EL 30-12-2021 </t>
  </si>
  <si>
    <t>7 MESES Y 6 DIAS</t>
  </si>
  <si>
    <t xml:space="preserve">ACTA N° 2 MODIFICATORIA DE ADICION EN PLAZO , SE ADICIONA EN 90 DIAS </t>
  </si>
  <si>
    <t xml:space="preserve">ACTA N° 2 MODIFICATORIA DE ADICION EN PLAZO , SE ADICIONA EN 60 DIAS </t>
  </si>
  <si>
    <t xml:space="preserve">316 DIAS </t>
  </si>
  <si>
    <t xml:space="preserve">ACTA N° 1 MODIFICATORIA DE CLAUSULAS Y ADICION EN TIEMPO, SE ADICIONA EN 5 ÑOS </t>
  </si>
  <si>
    <t>120  MESES</t>
  </si>
  <si>
    <t xml:space="preserve">ACTA N° 3 MODIFICATORIA DE ADICION EN PLAZO Y VALOR, SE ADICIONA EN 90 DIAS              ACTA N° 2 MODIFICATORIA DE ADICION EN PLAZO, SE ADICIONA EN 208 DIAS                   </t>
  </si>
  <si>
    <t xml:space="preserve">462 DIAS </t>
  </si>
  <si>
    <t>SSA-LP-004-2020</t>
  </si>
  <si>
    <t>UNION TEMPORAL GENERALES ITAGUI</t>
  </si>
  <si>
    <t xml:space="preserve">901390652
</t>
  </si>
  <si>
    <t xml:space="preserve">CONTRATAR EL PROGRAMA DE SEGUROS QUE AMPARE LOS RIESGOS A QUE ESTAN EXPUESTOS LAS PERSONAS, BIENES E INTERESES QUE TENGA A CARGO O BAJO RESPONSABILIDAD EL MUNICIPIO DE ITAGUI </t>
  </si>
  <si>
    <t xml:space="preserve">30 MEES </t>
  </si>
  <si>
    <t>ENERO FEBRERO Y MARZO 2022</t>
  </si>
  <si>
    <t>SSA-001-2022</t>
  </si>
  <si>
    <t>SF-002-2022</t>
  </si>
  <si>
    <t>SF-003-2022</t>
  </si>
  <si>
    <t>SSA-004-2022</t>
  </si>
  <si>
    <t>SSA-005-2022</t>
  </si>
  <si>
    <t>SSA-006-2022</t>
  </si>
  <si>
    <t>SSYPS-007-2022</t>
  </si>
  <si>
    <t>SE-008-2022</t>
  </si>
  <si>
    <t>SGM-009-2022</t>
  </si>
  <si>
    <t>SSA-010-2022</t>
  </si>
  <si>
    <t>SSA-011-2022</t>
  </si>
  <si>
    <t>SSA-012-2022</t>
  </si>
  <si>
    <t>SJ-013-2022</t>
  </si>
  <si>
    <t>SSA-014-2022</t>
  </si>
  <si>
    <t>SSYPS-015-2022</t>
  </si>
  <si>
    <t>SSA-017-2022</t>
  </si>
  <si>
    <t>SSA-018-2022</t>
  </si>
  <si>
    <t>SSYPS-019-2022</t>
  </si>
  <si>
    <t>SSA-020-2022</t>
  </si>
  <si>
    <t>SS-022-2022</t>
  </si>
  <si>
    <t>SSYPS-023-2022</t>
  </si>
  <si>
    <t>SMA-024-2022</t>
  </si>
  <si>
    <t>SSYPS-025-2022</t>
  </si>
  <si>
    <t>SGM-026-2022</t>
  </si>
  <si>
    <t>SGM-027-2022</t>
  </si>
  <si>
    <t>SM-028-2022</t>
  </si>
  <si>
    <t>SSYPS-029-2022</t>
  </si>
  <si>
    <t>SS-030-2022</t>
  </si>
  <si>
    <t>SG-031-2022</t>
  </si>
  <si>
    <t>SSYPS-032-2022</t>
  </si>
  <si>
    <t>SH-033-2022</t>
  </si>
  <si>
    <t>SH-034-2022</t>
  </si>
  <si>
    <t>SH-035-2022</t>
  </si>
  <si>
    <t>SE-036-2022</t>
  </si>
  <si>
    <t>SS-037-2022</t>
  </si>
  <si>
    <t>SE-038-2022</t>
  </si>
  <si>
    <t>SSA-039-2022</t>
  </si>
  <si>
    <t>SG-040-2022</t>
  </si>
  <si>
    <t>SSA-041-2022</t>
  </si>
  <si>
    <t>SE-042-2022</t>
  </si>
  <si>
    <t>SEC-043-2022</t>
  </si>
  <si>
    <t>SF-044-2022</t>
  </si>
  <si>
    <t>AM-045-2022</t>
  </si>
  <si>
    <t>SJ-046-2022</t>
  </si>
  <si>
    <t>SSA-047-2022</t>
  </si>
  <si>
    <t>SS-048-2022</t>
  </si>
  <si>
    <t>SE-049-2022</t>
  </si>
  <si>
    <t>SE-050-2022</t>
  </si>
  <si>
    <t>SEC-051-2022</t>
  </si>
  <si>
    <t>SF-052-2022</t>
  </si>
  <si>
    <t>SF-053-2022</t>
  </si>
  <si>
    <t>SSA-054-2022</t>
  </si>
  <si>
    <t>AM-055-2022</t>
  </si>
  <si>
    <t>DAP-056-2022</t>
  </si>
  <si>
    <t>SF-057-2022</t>
  </si>
  <si>
    <t>SSYPS-058-2022</t>
  </si>
  <si>
    <t>SH-059-2022</t>
  </si>
  <si>
    <t>SVH-060-2022</t>
  </si>
  <si>
    <t>SSA-061-2022</t>
  </si>
  <si>
    <t>DDE-062-2022</t>
  </si>
  <si>
    <t>SE-063-2022</t>
  </si>
  <si>
    <t>SH-064-2022</t>
  </si>
  <si>
    <t>SI-065-2020</t>
  </si>
  <si>
    <t>SC-066-2022</t>
  </si>
  <si>
    <t>SJ-067-2022</t>
  </si>
  <si>
    <t>SE-068-2022</t>
  </si>
  <si>
    <t>SC-069-2022</t>
  </si>
  <si>
    <t>AM-070-2022</t>
  </si>
  <si>
    <t>SEC-071-2022</t>
  </si>
  <si>
    <t>SF-072-2022</t>
  </si>
  <si>
    <t>SSA-073-2022</t>
  </si>
  <si>
    <t>SF-074-2022</t>
  </si>
  <si>
    <t>DAP-075-2022</t>
  </si>
  <si>
    <t>AM-076-2022</t>
  </si>
  <si>
    <t>SE-077-2022</t>
  </si>
  <si>
    <t>DDE-078-2022</t>
  </si>
  <si>
    <t>SJ-079-2022</t>
  </si>
  <si>
    <t>SC-080-2022</t>
  </si>
  <si>
    <t>SI-081-2022</t>
  </si>
  <si>
    <t>SGM-082-2022</t>
  </si>
  <si>
    <t>SJ-083-2022</t>
  </si>
  <si>
    <t>SGM-084-2022</t>
  </si>
  <si>
    <t>DAP-84570</t>
  </si>
  <si>
    <t>SI-087-2022</t>
  </si>
  <si>
    <t>SC-089-2022</t>
  </si>
  <si>
    <t>SE-090-2022</t>
  </si>
  <si>
    <t>SMA-092-2022</t>
  </si>
  <si>
    <t>SPC-093-2022</t>
  </si>
  <si>
    <t>SF-094-2022</t>
  </si>
  <si>
    <t>SI-095-2022</t>
  </si>
  <si>
    <t>SH-096-2022</t>
  </si>
  <si>
    <t>SGM-097-2022</t>
  </si>
  <si>
    <t>SGM-098-2022</t>
  </si>
  <si>
    <t>SF-099-2022</t>
  </si>
  <si>
    <t>SF-100-2022</t>
  </si>
  <si>
    <t>SF-101-2022</t>
  </si>
  <si>
    <t>SGM-102-2022</t>
  </si>
  <si>
    <t>SE-103-2022</t>
  </si>
  <si>
    <t>SE-104-2022</t>
  </si>
  <si>
    <t>SSA-105-2022</t>
  </si>
  <si>
    <t>SMA-106-2022</t>
  </si>
  <si>
    <t>SF-107-2022</t>
  </si>
  <si>
    <t>SGM-109-2022</t>
  </si>
  <si>
    <t>SMA-110-2022</t>
  </si>
  <si>
    <t>SMA-111-2022</t>
  </si>
  <si>
    <t>DAP-112-2022</t>
  </si>
  <si>
    <t>DAP-113-2022</t>
  </si>
  <si>
    <t>SF-114-2022</t>
  </si>
  <si>
    <t>SGM-115-2022</t>
  </si>
  <si>
    <t>SMA-116-2022</t>
  </si>
  <si>
    <t>SGM-117-2022</t>
  </si>
  <si>
    <t>SGM-118-2022</t>
  </si>
  <si>
    <t>SMA-119-2022</t>
  </si>
  <si>
    <t>SE-120-2022</t>
  </si>
  <si>
    <t>SMA-121-2022</t>
  </si>
  <si>
    <t>DAP-122-2022</t>
  </si>
  <si>
    <t>SE-123-2022</t>
  </si>
  <si>
    <t>AM-124-2022</t>
  </si>
  <si>
    <t>DAP-125-2022</t>
  </si>
  <si>
    <t>SSA-126-2022</t>
  </si>
  <si>
    <t>SJ-127-2022</t>
  </si>
  <si>
    <t>SJ-128-2022</t>
  </si>
  <si>
    <t>SPC-129-2022</t>
  </si>
  <si>
    <t>SGM-130-2022</t>
  </si>
  <si>
    <t>SE-131-2022</t>
  </si>
  <si>
    <t>SE-132-2022</t>
  </si>
  <si>
    <t xml:space="preserve">SECRETARIA DE SERVICIOS ADMIISTRATIVOS </t>
  </si>
  <si>
    <t xml:space="preserve">SECRETARIA DE SALUD Y PROTE CION SOCIAL </t>
  </si>
  <si>
    <t>SECRETARIA JURIDICA</t>
  </si>
  <si>
    <t xml:space="preserve">SECRTARIA DE MEDIO AMBIENTE </t>
  </si>
  <si>
    <t>SECRETARIA DE MOVILIDAD</t>
  </si>
  <si>
    <t>SECRETARIA DE SALUD Y E46N SOCIAL</t>
  </si>
  <si>
    <t xml:space="preserve">SDECRETARIA DE LA FAMILIA </t>
  </si>
  <si>
    <t>SECRETARIA  DE SERVICIOS ADMINISTRATIVOS</t>
  </si>
  <si>
    <t xml:space="preserve">DIRECCION ADMINISTRTIVA DE PLANEACION </t>
  </si>
  <si>
    <t>811.008.404-0</t>
  </si>
  <si>
    <t>FUNDACIÓN HUELLAS DEL AYER</t>
  </si>
  <si>
    <t>FUNDACIÓN HOGAR DEL NIÑO.</t>
  </si>
  <si>
    <t>COMERCIALIZADORA EL SUPERCOMBATE S.A.S.</t>
  </si>
  <si>
    <t xml:space="preserve">800148898-5 </t>
  </si>
  <si>
    <t xml:space="preserve">FUNDACION DIEGO ECHAVARRIA MISAS CENTRO CULTURAL Y EDUCATIVO 
</t>
  </si>
  <si>
    <t>TODO BIENES S.A.S</t>
  </si>
  <si>
    <t>901.386.842-1</t>
  </si>
  <si>
    <t xml:space="preserve">GERMAN DE JESUS PELAEZ TORO </t>
  </si>
  <si>
    <t>MARTÍNEZ ARIAS MISAEL OCTAVIO</t>
  </si>
  <si>
    <t>79722098 -7</t>
  </si>
  <si>
    <t>901.012.236-1</t>
  </si>
  <si>
    <t>LIA PATRICIA ESTRADA AGUDELO</t>
  </si>
  <si>
    <t>ELKIN MARIO MAYA ECHAVARRIA</t>
  </si>
  <si>
    <t>3352817-1</t>
  </si>
  <si>
    <t xml:space="preserve"> CARMONA DIAZ CESAR AUGUSTO</t>
  </si>
  <si>
    <t>70.111.059-5</t>
  </si>
  <si>
    <t>811.017.810-6</t>
  </si>
  <si>
    <t xml:space="preserve">INMOVILIARIA VICASA </t>
  </si>
  <si>
    <t xml:space="preserve">MARIA EUGENIA ARANGO VASQUEZ
</t>
  </si>
  <si>
    <t>CORPORACIÓN UNIVERSITARIA REMINGTON</t>
  </si>
  <si>
    <t>811.005.425-1</t>
  </si>
  <si>
    <t xml:space="preserve"> SUÁREZ PARRA PEDRO MAURICIO</t>
  </si>
  <si>
    <t>91.243.497-0</t>
  </si>
  <si>
    <t>HERMANAS DE LA PROVIDENCIA SOCIAL CRISTIANA</t>
  </si>
  <si>
    <t>890.906.439-8</t>
  </si>
  <si>
    <t>BIOCATALYSIS SAS</t>
  </si>
  <si>
    <t>900299669-5</t>
  </si>
  <si>
    <t>INVERSIONISTAS CON VISION S.A.S</t>
  </si>
  <si>
    <t>901.048.901-7</t>
  </si>
  <si>
    <t>B3 CAPITAL S.A.S. Y CONSTRUCTORA CONARTE S.A.S.</t>
  </si>
  <si>
    <t xml:space="preserve">GRM COLOMBIA S.A.S. </t>
  </si>
  <si>
    <t>800.233.801-5</t>
  </si>
  <si>
    <t>SINDICATO DE GREMIO DE LOS TRABAJADORES DE LA SALUD COLOMBIANA "SINTRACOL</t>
  </si>
  <si>
    <t>901.069.724-1</t>
  </si>
  <si>
    <t>900.284.368-8</t>
  </si>
  <si>
    <t>CONSULTORIAS EMPRESARIALES EFICIENTES S.A.S. (SIGLA: CON-EME S.A.S.)</t>
  </si>
  <si>
    <t xml:space="preserve">900.487.594-8 </t>
  </si>
  <si>
    <t xml:space="preserve">SISTEMAS Y ASESORIAS DE COLOMBIA S.A. SYAC S.A
</t>
  </si>
  <si>
    <t>800.149.562-0</t>
  </si>
  <si>
    <t xml:space="preserve">GMA DIGITAL S.A.S.
</t>
  </si>
  <si>
    <t>900.388.112-7</t>
  </si>
  <si>
    <t xml:space="preserve">PALMA NOVA Y CIA S.A.S. </t>
  </si>
  <si>
    <r>
      <t xml:space="preserve">COOPERATIVA MULTIACTIVA PARA LA EDUCACIÓN INTEGRAL – COOMEI
</t>
    </r>
    <r>
      <rPr>
        <i/>
        <sz val="10"/>
        <color indexed="8"/>
        <rFont val="Calibri"/>
        <family val="2"/>
      </rPr>
      <t xml:space="preserve">
</t>
    </r>
  </si>
  <si>
    <t>800.171.406-1</t>
  </si>
  <si>
    <t xml:space="preserve">ENSAMBLAMOS S.A.S.
</t>
  </si>
  <si>
    <t>901.213.474-0</t>
  </si>
  <si>
    <t>ANA CLARA DE LOS RIOS RENTERIA.</t>
  </si>
  <si>
    <t>43.604.379-5</t>
  </si>
  <si>
    <t>MICROCINCO S.A.S.</t>
  </si>
  <si>
    <t>811023500-2</t>
  </si>
  <si>
    <t>CONSULTORIA LOGICA ORGANIZACIONAL S.A.S (CONLOGICA</t>
  </si>
  <si>
    <t>900.633.291-8</t>
  </si>
  <si>
    <t xml:space="preserve">890.983.866-8 </t>
  </si>
  <si>
    <t xml:space="preserve">INNOVACIÓN INVESTIGACIÓN Y DESARROLLO IID+ S.A.S.
</t>
  </si>
  <si>
    <t>901.360.032-8</t>
  </si>
  <si>
    <t xml:space="preserve">ARCHIVOS DE COLOMBIA S.A.S.
</t>
  </si>
  <si>
    <t>811.041.984-1</t>
  </si>
  <si>
    <t>EVENTOS, PROVISIONES Y DISTRIBUCIONES LA MAYORISTA S.A.S. (I+D GROUP)</t>
  </si>
  <si>
    <t>901.180.925-7</t>
  </si>
  <si>
    <t xml:space="preserve">CORPORACIÓN COMUNIQUÉMONOS
</t>
  </si>
  <si>
    <t>900.155.293-1</t>
  </si>
  <si>
    <t xml:space="preserve">900.155.293-1 </t>
  </si>
  <si>
    <t>IMPROSOFT S.A.S</t>
  </si>
  <si>
    <t>900.469.775-8</t>
  </si>
  <si>
    <t xml:space="preserve"> PAREJA GALEANO JUAN FELIPE
</t>
  </si>
  <si>
    <t xml:space="preserve">QUINTERO SÁNCHEZ.ANGIE LAURA </t>
  </si>
  <si>
    <t>1036669480-</t>
  </si>
  <si>
    <t>VIRTUAL PRIME S.A.S.</t>
  </si>
  <si>
    <t>901.042.022-0</t>
  </si>
  <si>
    <t xml:space="preserve"> OROZCO QUINTERO. SEBASTIAN</t>
  </si>
  <si>
    <t>CORPORACION PARA LA EDUCACION CULTURA Y EMPRENDIMIENTO COMUNITARIO (KABABI)</t>
  </si>
  <si>
    <t>900.351.043-7</t>
  </si>
  <si>
    <t>PLANEACIONES TRIBUTARIAS Y ESTRATÉGICAS S.A.S</t>
  </si>
  <si>
    <t>900.747.313-1</t>
  </si>
  <si>
    <t>DANIELA GONZALEZ PULGARIN</t>
  </si>
  <si>
    <t>WPR GESTION EN SALUD S.A.S.</t>
  </si>
  <si>
    <t xml:space="preserve">D Y D DINÁMICA Y DESARROLLO S.A.S.   
</t>
  </si>
  <si>
    <t>900.153.645-1</t>
  </si>
  <si>
    <t>EMPRESA DE SERVICIOS TEMPORALES Y SUMINISTRO DE PERSONAL EN MISION INTEGRIDAD S.A.S</t>
  </si>
  <si>
    <t>900.485.982-3</t>
  </si>
  <si>
    <t>ESTRELLA GRUPO EMPRESARIAL S.A.</t>
  </si>
  <si>
    <t xml:space="preserve">LINEA RECTA - DERECHO INTEGRAL S.A.S. </t>
  </si>
  <si>
    <t xml:space="preserve">ALIADOS 3.0 S.A.S. </t>
  </si>
  <si>
    <t>I YA TENEMOS TUS IDEAS S.A.S.</t>
  </si>
  <si>
    <t>901.257.007-3</t>
  </si>
  <si>
    <t xml:space="preserve">901012236-1 </t>
  </si>
  <si>
    <t xml:space="preserve">GUSTAVO ADOLFO BETANCUR CASTAÑO.   </t>
  </si>
  <si>
    <t xml:space="preserve">CORPORACION UN SER FELIZ
</t>
  </si>
  <si>
    <t>ADRO&amp;COL S.A.S</t>
  </si>
  <si>
    <t>901.305.461-0</t>
  </si>
  <si>
    <t xml:space="preserve">
EVENTOS, PROVISIONES Y DISTRIBUCIONES LA MAYORISTA S.A.S. (I+D GROUP)
</t>
  </si>
  <si>
    <t>CORPORACION ASES-P</t>
  </si>
  <si>
    <t>900.606.945-1</t>
  </si>
  <si>
    <t>INTERNATIONAL BUREAU OF SOCIAL AND ECONOMIC RESEARCH - IBSER</t>
  </si>
  <si>
    <t>900.404.844-9</t>
  </si>
  <si>
    <t>900.265.378-0</t>
  </si>
  <si>
    <t>860.005.289-4</t>
  </si>
  <si>
    <t>LADY CATALINA ZULUAGA CIFUENTES</t>
  </si>
  <si>
    <t>43.257.508-1</t>
  </si>
  <si>
    <t xml:space="preserve">ASESORES PROFESIONALES JILS S.A.S.
</t>
  </si>
  <si>
    <t>900.340.814-1</t>
  </si>
  <si>
    <t xml:space="preserve">MARICRUZ SANCHEZ VALENCIA
</t>
  </si>
  <si>
    <t>1.036.653.188 -1</t>
  </si>
  <si>
    <t>ESRI COLOMBIA SAS</t>
  </si>
  <si>
    <t>OTIS ELEVATOR COMPANY COLOMBIA S.A.S.</t>
  </si>
  <si>
    <t>830.005.448-1</t>
  </si>
  <si>
    <t>ESTRATEGIA &amp; COMINICACIONES S.A.S.</t>
  </si>
  <si>
    <t>900.805.542-0</t>
  </si>
  <si>
    <t>JULIO FONTAN S.A.S.</t>
  </si>
  <si>
    <t>800.217.632-1</t>
  </si>
  <si>
    <t xml:space="preserve">CORPORACION FUTURO Y PROGRESO
</t>
  </si>
  <si>
    <t xml:space="preserve">CORPORACIÓN PROSPECTIVA GLOBAL </t>
  </si>
  <si>
    <t xml:space="preserve">900.456.357-6 </t>
  </si>
  <si>
    <t xml:space="preserve">INSTITUTO DE CAPACITACIÓN LOS ÁLAMOS “INCLA”. 
</t>
  </si>
  <si>
    <t xml:space="preserve">890.982.356-9 </t>
  </si>
  <si>
    <t xml:space="preserve">MITSUBISHI ELECTRIC DE COLOMBIA LIMITADA. 
</t>
  </si>
  <si>
    <t>860.025.639-4</t>
  </si>
  <si>
    <t xml:space="preserve">FITCH RATINGS COLOMBIA S.A. SOCIEDAD CALIFICADORA DE VALORES </t>
  </si>
  <si>
    <t>800.214.001-9</t>
  </si>
  <si>
    <t>900.542.876-5</t>
  </si>
  <si>
    <t>CORPORACIÓN SABERES ESPECIALES DE ITAGÜÍ “CORSABERES”.</t>
  </si>
  <si>
    <t>900.334.977-9</t>
  </si>
  <si>
    <t>CORPORACIÓN CENTRO DE ATENCIÓN ESPECIALIZADA CRECER</t>
  </si>
  <si>
    <t xml:space="preserve">
 CORPORACION DE PROFESIONALES ASESORES –CORPOASES-
</t>
  </si>
  <si>
    <t xml:space="preserve">CARLOS ANDRES VARGAS RUIZ. 
</t>
  </si>
  <si>
    <t>80.173.783-1</t>
  </si>
  <si>
    <t xml:space="preserve">CORPORACIÓN LA TARTANA   </t>
  </si>
  <si>
    <t xml:space="preserve">CENTRO NACIONAL PARA EL DESARROLLO DE LA ADMINISTRACIÓN PUBLICA LIMITADA “CENDAP LTDA
</t>
  </si>
  <si>
    <t xml:space="preserve">811.034.144-0 </t>
  </si>
  <si>
    <t>ORPORACION PARA LA EDUCACIÓN, CULTURA Y EMPRENDIMIENTO COMUNITARIO KABABI</t>
  </si>
  <si>
    <t>VICTOR HUGO CALLE BEDOYA</t>
  </si>
  <si>
    <t>98635201-6</t>
  </si>
  <si>
    <t>CORPORACION FUTURO Y PROGRESO</t>
  </si>
  <si>
    <t>FUNDACION DIEGO ECHAVARRIA MISAS CENTRO CULTURAL Y EDUCATIVO</t>
  </si>
  <si>
    <t>890.901.523-6</t>
  </si>
  <si>
    <t>INSTITUTO COLOMBIANO DE NORMAS TÉCNICAS Y CERTIFICACIÓN ICONTEC, O ICONTEC O ICONTEC INTERNACIONAL</t>
  </si>
  <si>
    <t xml:space="preserve">860.012.336-1 </t>
  </si>
  <si>
    <t>901.210.986-6</t>
  </si>
  <si>
    <t>DAIBER ALEXIS URIBE RODRÍGUEZ</t>
  </si>
  <si>
    <t>1.017.228.146-1</t>
  </si>
  <si>
    <t>SOLUCIONES EMPRESARIALES PV S.A.S. “SEPV SAS</t>
  </si>
  <si>
    <t>900.310.636-9</t>
  </si>
  <si>
    <t>890.980.074-8</t>
  </si>
  <si>
    <t xml:space="preserve">STEVEN OSORNO TABORDA  </t>
  </si>
  <si>
    <t>1.040.750.845-0</t>
  </si>
  <si>
    <t xml:space="preserve">INSTRUIMOS S.A.S.
</t>
  </si>
  <si>
    <t>FRANK DAVID ZAPATA MARIN</t>
  </si>
  <si>
    <t xml:space="preserve">900077810-5 </t>
  </si>
  <si>
    <t>INVESTIGACION Y DESARROLLO DE LA EDUCACION “CORPOEDUCACIÓN</t>
  </si>
  <si>
    <t>830.016.145-0</t>
  </si>
  <si>
    <t>HC INTELIGENCIA DE NEGOCIOS S.A.S.</t>
  </si>
  <si>
    <t>900.299.701-3</t>
  </si>
  <si>
    <t>CATALINA ESCOBAR GALVIS</t>
  </si>
  <si>
    <t>43.759.383-0</t>
  </si>
  <si>
    <t xml:space="preserve">FLOR ANGELA TORO SALAZAR. 
</t>
  </si>
  <si>
    <t>21.406.364-6</t>
  </si>
  <si>
    <t>LEGIS EDITORES S.A.</t>
  </si>
  <si>
    <t>860.042.209-2</t>
  </si>
  <si>
    <t xml:space="preserve">VENUS INGENIERÍA DE SOFTWARE LIMITADA </t>
  </si>
  <si>
    <t xml:space="preserve">810.003.157-1 </t>
  </si>
  <si>
    <t>CORPORACIÓN DE PROFESIONALES ASESORES (CORPOASES</t>
  </si>
  <si>
    <t>811.007.497-0</t>
  </si>
  <si>
    <t>G&amp;O CONSULTORES S.A.S.</t>
  </si>
  <si>
    <t>FUNDACION GENTE UNIDA</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</si>
  <si>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</si>
  <si>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PRESTACIÓN DE SERVICIOS PROFESIONALES PARA SOPORTAR A LA SECRETARIA DE LA FAMILIA EN LA IMPLEMENTACIÓN DE ESTRATEGIAS DE INCORPORACIÓN Y ACOMPAÑAMIENTO FAMILIAR, DIRIGIDAS A LA POBLACIÓN EN CONDICIONES DE Y EN CALLE PARA LA MITIGACIÓN DEL DAÑO POR CONSUMOS PROBLEMÁTICOS DE SUSTANCIAS PSICOACTIVAS</t>
  </si>
  <si>
    <t>PRESTACIÓN DE SERVICIOS DE APOYO A LA GESTIÓN PARA LA ATENCIÓN INTEGRAL A ADULTOS MAYORES EN SITUACIÓN DE VULNERABILIDAD CRÍTICA DEL MUNICIPIO DE ITAGÜÍ</t>
  </si>
  <si>
    <t>ARRENDAMIENTO DE BIEN INMUEBLE PARA LA ATENCIÓN HUMANITARIA DE ESTUDIANTES EN SITUACIÓN DE VULNERABILIDAD PERTENECIENTES A LOS ESTRATOS 1 Y 2 DEL MUNICIPIO DE ITAGÜÍ. DIRECCION CALLE 75 Sur Nº 54ª – 10  DEL MUNICIPIO DE ITAGUI</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</si>
  <si>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</si>
  <si>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LOS LOCALES COMERCIALES 112, 201, 202, 203, 208, 209, 210, 211, 212, 213, 227, 233, 234, 235, 248, 249, 250, 251, 252, 254, 255, 301, 401 Y CINCO (5) CELDAS DE PARQUEADERO UBICADOS EN LA CARRERA 50 NO. 51 – 51 EDIFICIO “CENTRO COMERCIAL DE ITAGÜÍ”, PARA EL FUNCIONAMIENTO Y EL USO DE LAS DEPENDENCIAS DE LA ADMINISTRACIÓN MUNICIPAL QUE SEAN ASIGNADAS.</t>
  </si>
  <si>
    <t>PRESTACIÓN DE SERVICIOS PROFESIONALES PARA ACOMPAÑAR A LA ENTIDAD EN LA GESTIÓN Y OPERACIÓN DEL PROGRAMA “SALUD EN EMERGENCIAS Y DESASTRES, UNA OPORTUNIDAD PARA LA VIDA</t>
  </si>
  <si>
    <t>CONTRATAR EL ARRIENDO DE UN INMUEBLE UBICADO EN EL MUNICIPIO DE ITAGÜÍ EN LA CALLE 48 N° 51-38 PARA EL FUNCIONAMIENTO DEL CITYLAB “LABORATORIO DE CIUDAD” DEL PLAN DIGITAL ITAGÜÍ, EL CUAL CONSTA CON ADECUACIONES DE SERVICIOS PÚBLICOS, SALA DE REUNIONES, CONECTIVIDAD Y AULA MÚLTIPLE.</t>
  </si>
  <si>
    <t xml:space="preserve">PRESTACIÓN DE SERVICIO PÚBLICO E INTEGRAL DE PREVENCIÓN, ATENCIÓN Y CONTROL DE INCENDIO, EXPLOSIONES, DERRUMBES, INUNDACIONES, DESLIZAMIENTOS Y DEMÁS CALAMIDADES CONEXAS QUE SE PRESENTEN EN EL MUNICIPIO DE ITAGÜÍ. </t>
  </si>
  <si>
    <t>ARRENDAMIENTO DEL LOCAL 412 DEL CENTRO COMERCIAL ITAGÜÍ PLAZA PARA EL FUNCIONAMIENTO Y EL USO DE LAS DEPENDENCIAS DE LA ADMINISTRACIÓN MUNICIPAL QUE SEAN ASIGNADAS</t>
  </si>
  <si>
    <t>ARRENDAMIENTO DEL LOCAL 404 DEL CENTRO COMERCIAL ITAGÜÍ PLAZA PARA EL FUNCIONAMIENTO Y EL USO DE LAS DEPENDENCIAS DE LA ADMINISTRACIÓN MUNICIPAL QUE SEAN ASIGNADAS</t>
  </si>
  <si>
    <t>PRESTACIÓN DE SERVICIOS PROFESIONALES DE ASESORÍA, ACOMPAÑAMIENTO, REVISIÓN, SOPORTE LEGAL, FINANCIERO, TÉCNICO,  Y ASISTENCIAL DE LA GESTIÓN ADMINISTRATIVA Y CONTRACTUAL PROPIA DE LAS ACTIVIDADES QUE ADELANTA EL MUNICIPIO DE ITAGUI A TRAVES DE SUS DEPENDENCIAS, ENTES DESCENTRALIZADOS Y ENTIDADES DONDE TIENE PARTICIPACION, ASÍ COMO LA REPRESENTACIÓN JUDICIAL DE LA ENTIDAD TERRITORIAL EN LOS PROCESOS JUDICIALES, EXTRAJUDICIALES Y ADMINISTRATIVOS RELACIONADOS CON LA ACTIVIDAD DEL MISMO</t>
  </si>
  <si>
    <t xml:space="preserve">CONTRATO INTERADMINISTRATIVO ENTRE EL MUNICIPIO DE ITAGÜÍ Y LA E.S.E HOSPITAL DEL SUR “GABRIEL JARAMILLO PIEDRAHITA”, PARA EL DESARROLLO DEL PLAN DE INTERVENCIONES COLECTIVAS -PIC- Y LA GESTIÓN DE LA SALUD PÚBLICA, SEGÚN LINEAMIENTOS NACIONALES, DEPARTAMENTALES Y MUNICIPALES EN LA JURISDICCIÓN DEL MUNICIPIO DE ITAGÜÍ. </t>
  </si>
  <si>
    <t>ARRENDAMIENTO DE BIEN INMUEBLE LOCALIZADO EN LA VEREDA LOS GOMEZ, PARA EL FUNCIONAMIENTO DE LA CORREGIDURIA Y COMISARIA DE FAMILIA DEL CORREGIMIENTO EL MANZANILLO DEL MUNICIPIO DE ITAGUI</t>
  </si>
  <si>
    <t xml:space="preserve">CONTRATO INTERADMINISTRATIVO PARA SOPORTAR A LA SECRETARÍA DE SALUD Y PROTECCIÓN SOCIAL EN EL DESARROLLO DE ESTRATEGIAS EN SALUD MENTAL ENMARCADAS EL PROGRAMA MENTE SANA, CUERPO SANO Y EN EL PLAN DECENAL DE SALUD PÚBLICA. </t>
  </si>
  <si>
    <t>ARRENDAMIENTO DEL LOCAL COMERCIAL UBICADO EN LA CARRERA 51 Nº 54-28 DEL MUNICIPIO DE ITAGÜÍ, PRIMER PISO, IDENTIFICADO CON LA MATRICULA INMOBILIARIA Nº 001-1053100, PARA EL FUNCIONAMIENTO Y EL USO DE LAS DEPENDENCIAS DE LA ADMINISTRACIÓN MUNICIPAL QUE SEAN ASIGNADAS</t>
  </si>
  <si>
    <t xml:space="preserve">PRESTACIÓN DE SERVICIOS ASISTENCIALES DE SALUD, DETECCIÓN TEMPRANA Y PROTECCIÓN ESPECÍFICA A LA POBLACIÓN A CARGO MUNICIPIO DE ITAGUI, SEGÚN LAS DISPOSICIONES, MECANISMOS Y LINEAMIENTOS ESTABLECIDOS EN LOS DECRETOS 4747 DE 2007 Y 064 DE 2020 Y LAS RESOLUCIONES 5334 DE 2008 Y 3280 DE 2018. </t>
  </si>
  <si>
    <t xml:space="preserve">BRINDAR PROTECCIÓN Y ATENCIÓN INTEGRAL A LOS ANIMALES QUE SE ENCUENTREN EN ALTO GRADO DE VULNERABILIDAD O EN SITUACIÓN DE CALLE EN EL MUNICIPIO DE ITAGÜÍ.     </t>
  </si>
  <si>
    <t>PRESTACIÓN DE SERVICIOS PROFESIONALES PARA ACOMPAÑAR A LA ENTIDAD EN LA GESTIÓN, VIGILANCIA Y CONTROL DE ENFERMEDADES Y EVENTOS DE INTERÉS EN SALUD PÚBLICA</t>
  </si>
  <si>
    <t>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t>
  </si>
  <si>
    <t>PRESTACIÓN DE SERVICIOS PROFESIONALES PARA LA ATENCIÓN INICIAL Y SALVAGUARDA DE LA INTEGRIDAD DE LAS PERSONAS CONDUCIDAS AL CENTRO DE TRASLADO POR PROTECCIÓN DEL  MUNICIPIO DE ITAGÜÍ</t>
  </si>
  <si>
    <t>ARRENDAMIENTO DE BIEN INMUEBLE, PARA EL FUNCIONAMIENTO DEL PARQUEADERO, DESTINADO PARA EL ALMACENAMIENTO Y CUSTODIA DE LOS VEHÍCULOS INMOVILIZADOS POR LA SECRETARÍA DE MOVILIDAD DE ITAGÜÍ</t>
  </si>
  <si>
    <t>REALIZAR ACCIONES PARA LA GESTIÓN DE LA SALUD PÚBLICA EN EL MUNICIPIO DE ITAGÜÍ, ENFOCADAS EN LA VIGILANCIA EPIDEMIOLOGICA, LA INSPECCIÓN, VIGILANCIA Y CONTROL DE FACTORES DE RIESGOS PARA LA SALUD Y EL PLAN MUNICIPAL DE VACUNACIÓN, SEGÚN LINEAMIENTOS NACIONALES, DEPARTAMENTALES Y MUNICIPALES</t>
  </si>
  <si>
    <t>PRESTACIÓN DE SERVICIOS PROFESIONALES Y DE APOYO A LA GESTIÓN PARA ACOMPAÑAR, APOYAR Y SOPORTAR A LA ENTIDAD EN EL FORTALECIMIENTO DE LOS PROCESOS DE LA SECRETARÍA DE SALUD Y PROTECCIÓN SOCIAL DEL MUNICIPIO DE ITAGÜÍ.</t>
  </si>
  <si>
    <t>PRESTACIÓN DE SERVICIOS PROFESIONALES DE ASESORÍA Y ACOMPAÑAMIENTO A LOS PROCESOS DE PREPARACIÓN, REVISIÓN, ANÁLISIS Y PRESENTACIÓN DE INFORMACIÓN CONTABLE, TRIBUTARIA Y PRESUPUESTAL DEL MUNICIPIO DE ITAGÜÍ A LA CONTADURÍA GENERAL DE LA NACIÓN Y DE LA INFORMACION EXOGENA QUE SE RINDE A LA DIRECCION DE IMPUESTOS Y ADUANAS NACIONALES (DIAN), ASÍ COMO ASESORÍA EN SEGURIDAD SOCIAL INTEGRAL PARA EL ÁREA DE SALARIOS Y PRESTACIONES SOCIALES Y SANEAMIENTO DEL PASIVO PENSIONAL DEL MUNICIPIO DE ITAGÜÍ</t>
  </si>
  <si>
    <t xml:space="preserve">PRESTACIÓN DE SERVICIOS PROFESIONALES, TÉCNICOS Y ASISTENCIALES PARA ACOMPAÑAR Y APOYAR AL MUNICIPIO DE ITAGÜÍ EN LA INSTRUMENTACIÓN, PROYECCIÓN Y TRÁMITE DE LAS ACTUACIONES QUE DEBAN ADELANTARSE EN LOS PROCESOS ADMINISTRATIVOS DE COBRO COACTIVO, OFICINA DE FISCALIZACION, CONTROL Y COBRO PERSUASIVO Y SUBSECRETARIA DE GESTION DE RENTAS, PARA EL RECAUDO DE LAS OBLIGACIONES EXIGIBLES Y QUE PRESTAN MÉRITO EJECUTIVO, Y DEMAS ACTUACIONES ADELANTADAS POR ESTAS DEPENDENCIAS. </t>
  </si>
  <si>
    <t xml:space="preserve">CONTRATO DE PRESTACION DE SERVICIOS PARA LA ACTUALIZACION, SOPORTE, MANTENIMIENTO Y DESARROLLO REMOTO Y A DISTANCIA PARA EL SISTEMA DE INFORMACIÓN “DINÁMICA GERENCIAL ALCALDIAS” y “DINAMICA GERENCIAL HOSPITALES”. </t>
  </si>
  <si>
    <t>PRESTACIÓN SOFTWARE COMO SERVICIO (SaaS) PARA LA PLATAFORMA INFORMÁTICA, PARA ALMACENAMIENTO, AUTOMATIZACIÓN Y ADMINISTRACIÓN DE LA INFORMACIÓN DE LAS INSTITUCIONES EDUCATIVAS OFICIALES Y LA SECRETARÍA DE EDUCACIÓN DEL MUNICIPIO DE ITAGÜÍ</t>
  </si>
  <si>
    <t>ARRENDAMIENTO DEL INMUEBLE UBICADO EN LA CALLE 31 N° 50–B92 DEL MUNICIPIO DE ITAGÜÍ, IDENTIFICADO CON LA MATRÍCULA INMOBILIARIA Nro. 001-509691, CON UN AREA DE 936 M2 Y DESTINADO COMO PARQUEADERO DE USO EXCLUSIVO DE LOS VEHÍCULOS ASIGNADOS A LA ESTACIÓN DE POLICÍA ITAGÜÍ Y DE LOS INCAUTADOS POR PROCEDIMIENTOS JUDICIALES</t>
  </si>
  <si>
    <t xml:space="preserve">PRESTACIÓN DE SERVICIOS DE APOYO A LA GESTIÓN PARA SOPORTAR, ACOMPAÑAR Y FORTALECER LA GESTION ADMINISTRATIVA Y DE FUNCIONAMIENTO, EN LAS 24 INSTITUCIONES EDUCATIVAS OFICIALES Y LA SECRETARÍA DE EDUCACIÓN DEL MUNICIPIO DE ITAGÜÍ. </t>
  </si>
  <si>
    <t>PRESTACIÓN DE SERVICIOS DE APOYO A LA GESTIÓN PARA SOPORTAR AL MUNICIPIO DE ITAGÜÍ EN LA EJECUCIÓN DE ACTIVIDADES OPERATIVAS, LOGÍSTICAS, TÉCNICAS, ASISTENCIALES Y ADMINISTRATIVAS DE ATENCIÓN A LA CIUDADANÍA Y GESTIÓN DOCUMENTAL E IMPLEMENTACIÓN DE ESTRATEGIAS DE COLABORACIÓN INTERINSTITUCIONAL</t>
  </si>
  <si>
    <t>CONTRATO DE PRESTACIÓN DE SERVICIOS PROFESIONALES PARA BRINDAR ASESORÍA EN LAS ACTIVIDADES ADMINISTRATIVAS EN MATERIA DE FORTALECIMIENTO INSTITUCIONAL Y DEL TALENTO HUMANO DEL MUNICIPIO DE ITAGUÍ.</t>
  </si>
  <si>
    <t xml:space="preserve">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 </t>
  </si>
  <si>
    <t xml:space="preserve">PRESTACIÓN DE SERVICIOS PROFESIONALES PARA ACOMPAÑAR, APOYAR Y ASISTIR AL MUNICIPIO DE ITAGUI EN EL FORTALECIMIENTO DE LOS PROCESOS DE LA AUDITORIA INTERNA, EL CONTROL INTERNO Y SU ARTICULACIÓN CON LAS LINEAS DE DEFENSA DEFINIDAS EN EL MODELO INTEGRADO DE PLANEACIÓN Y GESTIÓN </t>
  </si>
  <si>
    <t>PRESTACIÓN DE SERVICIOS PROFESIONALES PARA LA REALIZACIÓN DE ACTIVIDADES DE PROMOCIÓN, PREVENCIÓN Y ATENCIÓN QUE POSIBILITEN EL FORTALECIMIENTO DE LAS RELACIONES AL INTERIOR DE LAS FAMILIAS MEDIANTE HERRAMIENTAS DE DISCIPLINA POSITIVA QUE PERMITAN ACOMPAÑAR Y PREVENIR LOS TIPOS DE VIOLENCIA QUE AFECTAN A LOS NIÑOS, NIÑAS, ADOLESCENTES Y SUS FAMILIAS</t>
  </si>
  <si>
    <t>CONTRATO DE PRESTACIÓN DE SERVICIOS PROFESIONALES DE ASESORÍA Y ACOMPAÑAMIENTO PARA LA EJECUCIÓN DE ACCIONES PARA LA IMPLEMENTACIÓN DE LA POLÍTICA DE GOBIERNO DIGITAL Y LOS PROYECTOS DE INNOVACIÓN Y DESARROLLO DEL MUNICIPIO DE ITAGUI</t>
  </si>
  <si>
    <t>PRESTACIÓN DE SERVICIOS PROFESIONALES DE ASESORIA JURÍDICA EN LAS ÁREAS DE DERECHO ECONÓMICO, ADMINISTRATIVO, MINERO, ENERGÉTICO Y SERVICIOS PÚBLICOS Y DE REPRESENTACIÓN JUDICIAL EN LOS PROCESOS QUE SE ADELANTEN CONTRA EL MUNICIPIO DE ITAGÜÍ EN LAS ALTAS CORTES CON SEDE EN LA CIUDAD DE BOGOTÁ D.C</t>
  </si>
  <si>
    <t xml:space="preserve">PRESTACIÓN DE SERVICIOS PROFESIONALES PARA REALIZAR ACTIVIDADES DE ACOMPAÑAMIENTO Y SOPORTE EN LA ADMINISTRACIÓN,  ORGANIZACIÓN Y CUSTODIA DEL ARCHIVO DE LAS HISTORIAS LABORALES A CARGO DE LA SECRETARÍA DE SERVICIOS ADMINISTRA+U82TIVOS DEL MUNICIPIO DE ITAGÜÍ. </t>
  </si>
  <si>
    <t xml:space="preserve">PRESTACIÓN DE SERVICIOS DE APOYO A LA GESTIÓN PARA ACOMPAÑAR A LA SECRETARIA DE SEGURIDAD, EN LA COORDINACIÓN, ASISTENCIA ADMINISTRATIVA, TECNICA Y OPERATIVA DE LAS NECESIDADES REQUERIDAS POR ESTA Y POR LOS ORGANISMOS DE SEGURIDAD DEL MUNICIPIO DE ITAGÜÍ. </t>
  </si>
  <si>
    <t>PRESTACIÓN DE SERVICIOS DE APOYO A LA GESTIÓN PARA ACOMPAÑAR A LA SECRETARIA DE EDUCACIÓN EN ACTIVIDADES DE INTERPRETACIÓN DE LENGUA DE SEÑAS COLOMBIANA (L.S.C.) POR PARTE DE MODELOS LINGÜÍSTICOS, INTÉRPRETES Y DOCENTE DE LENGUA CASTELLANA BILINGÜE PARA LOS PROGRAMAS EDUCATIVOS QUE INVOLUCRAN PERSONAS SORDAS EN LA I.E. JUAN N. CADAVID Y POBLACIÓN CIEGA Y DE BAJA VISIÓN EN LAS I.E. OFICIALES DEL MUNICIPIO DE ITAGÜÍ</t>
  </si>
  <si>
    <t xml:space="preserve">PRESTACIÓN DE SERVICIOS PARA LA ACTUALIZACIÓN DE LA LICENCIA Y SOPORTE TÉCNICO DE LA HERRAMIENTA TECNOLÓGICA “MEJORAMISO” PARA EL MEJORAMIENTO CONTINUO DEL SISTEMA DE CONTROL INTERNO DEL MUNICIPIO DE ITAGÜÍ. </t>
  </si>
  <si>
    <t>PRESTACIÓN DE SERVICIOS PROFESIONALES DE NUTRICIONISTA, PARA BRINDAR ACOMPAÑAMIENTO Y APOYO A LA SECRETARIA DE LA FAMILIA EN LA SUPERVISIÓN DEL CONTRATO SF-128-2021 ENTRE EL MUNICIPIO DE ITAGÜÌ Y LA CORPORACIÓN DE PROFESIONALES ASESORES -CORPOASES- QUE EJECUTA EL CONVENIO INTERADMINISTRATIVO N°0399-2021, CELEBRADO ENTRE EL ICBF REGIONAL ANTIOQUIA Y EL MUNICIPIO DE ITAGÜÍ</t>
  </si>
  <si>
    <t>PRESTACIÓN DE SERVICIOS PROFESIONALES DE PSICOLOGÍA PARA BRINDAR ACOMPAÑAMIENTO Y APOYO A LA SECRETARIA DE LA FAMILIA EN LA SUPERVISIÓN DEL CONTRATO SF-128-2021 ENTRE EL MUNICIPIO DE ITAGÜÍ Y LA CORPORACIÓN DE PROFESIONALES ASESORES -CORPOASES- QUE EJECUTA EL CONVENIO INTERADMINISTRATIVO N°0399-2021, CELEBRADO ENTRE EL ICBF REGIONAL ANTIOQUIA Y EL MUNICIPIO DE ITAGÜÍ</t>
  </si>
  <si>
    <t xml:space="preserve">PRESTACIÓN DE SERVICIOS DE APOYO A LA GESTIÓN PARA REALIZAR ACTIVIDADES DEL PLAN INSTITUCIONAL DE BIENESTAR ESTÍMULOS E INCENTIVOS (PIBEI) DEL MUNICIPIO DE ITAGUI. </t>
  </si>
  <si>
    <t>PRESTACIÓN DE SERVICIOS PROFESIONALES PARA LA REALIZACIÓN DE ACTIVIDADES DE IDENTIFICACIÓN, MANTENIMIENTO PREVENTIVO Y CORRECTIVO, E INSTALACIÓN DE REDES CABLEADAS E INALÁMBRICAS DE LA SEDE CENTRAL DE LA ALCALDÍA DE ITAGÜÍ Y SUS SEDES DESCENTRALIZADAS A CARGO DE LA DIRECCIÓN ADMINISTRATIVA DE LAS TECNOLOGÍAS Y LOS SISTEMAS DE LA INFORMACIÓN Y LAS COMUNICACIONES TIC+U100</t>
  </si>
  <si>
    <t xml:space="preserve">PRESTACIÓN DE SERVICIOS PROFESIONALES DE ASESORÍA Y ACOMPAÑAMIENTO PARA EL FORTALECIMIENTO Y MEJORAMIENTO CONTINUO DEL SISTEMA DE GESTIÓN DE LA CALIDAD BAJO LA NTC-ISO 9001, RENDICION PUBLICA DE CUENTAS, SEGUIMIENTO DEL PLAN ANTICORRUPCIÓN Y DE ATENCIÓN AL CIUDADANO Y DEL MAPA DE RIESGOS DE CORRUPCION DEL MUNICIPIO DE ITAGÜÍ. </t>
  </si>
  <si>
    <t>PRESTACIÓN DE SERVICIOS PROFESIONALES DE UN PSICOLOGO PARA BRINDAR ACOMPAÑAMIENTO Y APOYO A LA SECRETARÍA DE LA FAMILIA EN LA SUPERVISIÓN DEL CONTRATO SF-128-2021 ENTRE EL MUNICIPIO DE ITAGÜÍ Y LA CORPORACIÓN DE PROFESIONALES ASESORES -CORPOASES- QUE EJECUTA EL CONVENIO INTERADMINISTRATIVO N°0399-2021, CELEBRADO ENTRE EL ICBF REGIONAL ANTIOQUIA Y EL MUNICIPIO DE ITAGÜÍ.</t>
  </si>
  <si>
    <t>PRESTACIÓN DE SERVICIOS PROFESIONALES PARA LA REALIZACION DE LAS ACCIONES DE CONTROL DE ENFERMEDADES ZOONOTICAS Y CONTROL INTEGRADO DE PLAGAS QUE AFECTAN LA SALUD HUMANA EN EL MUNICIPIO DE ITAGÜÍ.</t>
  </si>
  <si>
    <t>SOPORTAR A LA SECRETARÍA DE HACIENDA EN LA IMPLEMENTACIÓN DE ESTRATEGIAS DE EFICIENCIA, INNOVACIÓN Y SEGURIDAD JURÍDICA PARA MEJORAR SU FUNCIONAMIENTO ADMINISTRATIVO Y FORTALECER SU DESEMPEÑO FISCAL</t>
  </si>
  <si>
    <t>PRESTACIÓN DE SERVICIOS DE APOYO A LA GESTIÓN EN LAS ACTIVIDADES LOGÍSTICAS, DE DIFUSIÓN Y APOYO SOCIAL EN LOS PROYECTOS DE VIVIENDA QUE ADELANTA LA SECRETARÍA DE VIVIENDA Y HÁBITAT DEL MUNICIPIO DE ITAGÜI</t>
  </si>
  <si>
    <t>PRESTACIÓN DE SERVICIOS PROFESIONALES PARA ASESORAR Y ACOMPAÑAR LA IMPLEMENTACION DEL PLAN DE GESTIÓN DEL CONOCIMIENTO Y LA INNOVACIÓN</t>
  </si>
  <si>
    <t>PRESTACIÓN DE SERVICIOS PROFESIONALES PARA APOYAR A LA DIRECCIÓN DE DESARROLLO ECONÓMICO EN LA IMPLEMENTACIÓN DE ACCIONES QUE DEN CUMPLIMIENTO A LAS METAS DE LOS PROGRAMAS ESTABLECIDOS EN EL PLAN DE DESARROLLO MUNICIPAL 2020-2023 “ITAGÜÍ, CIUDAD DE OPORTUNIDADES</t>
  </si>
  <si>
    <t xml:space="preserve">PRESTACIÓN DE SERVICIOS PROFESIONALES PARA SOPORTAR Y ACOMPAÑAR A LA SECRETARIA DE EDUCACIÓN EN LA REALIZACIÓN DE ACTIVIDADES, ORIENTADAS A LOS ESTUDIANTES EN CONDICIÓN DE DISCAPACIDAD Y CON CAPACIDADES O CON TALENTOS EXCEPCIONALES EN LAS 24  INSTITUCIONES EDUCATIVAS OFICIALES DEL MUNICIPIO DE ITAGÜÍ. </t>
  </si>
  <si>
    <t>PRESTACIÓN DE SERVICIOS CON ÚNICO OFERENTE PARA LA ACTUALIZACIÓN, MANTENIMIENTO Y SOPORTE DEL SOFTWARE DEL SISTEMA DE ASIGNACIÓN DE TURNOS UTILIZADO EN ALGUNAS DEPENDENCIAS ADMINISTRATIVAS DEL MUNICIPIO DE ITAGÜÍ PARA ORDENAR LA ATENCIÓN AL CIUDADANO</t>
  </si>
  <si>
    <t>PRESTACIÓN DE SERVICIOS PROFESIONALES DE ASESORIA Y ACOMPAÑAMIENTO INTERDISCIPLINARIO A CADA UNO DE LOS PROCESOS Y PROYECTOS ADELANTADOS POR LA SECRETARÍA DE INFRAESTRUCTURA DEL MUNICIPIO DE ITAGÜÍ</t>
  </si>
  <si>
    <t>CONTRATO DE PRESTACIÓN DE SERVICIOS DE APOYO A LA GESTIÓN PARA APOYAR Y SOPORTAR A LA SECRETARÍA DE COMUNICACIONES EN LA PROMOCIÓN Y DIVULGACIÓN DE LAS NOTICIAS, CAMPAÑAS, ESTRATEGIAS Y ACCIONES DE COMUNICACIÓN PÚBLICA DE LA ALCALDÍA DE ITAGÜÍ, A TRAVÉS DE LOS DIFERENTES MEDIOS Y CANALES DE COMUNICACIÓN MASIVA</t>
  </si>
  <si>
    <t xml:space="preserve">PRESTACION DE SERVICIOS PROFESIONALES PARA BRINDAR   ACOMPAÑAMIENTO JURIDICO Y JUDICIAL AL MUNICIPIO DE ITAGUI EN ASUNTOS DE INDOLE  TRIBUTARIO”. </t>
  </si>
  <si>
    <t>PRESTACIÓN DE SERVICIOS PROFESIONALES PARA BRINDAR ACOMPAÑAMIENTO A LA ENTIDAD EN EL DESARROLLO DE ACTIVIDADES EN EL MARCO DEL PLAN DIGITAL,  PRÁCTICAS DE INVESTIGACIÓN EN EL AULA, MODELOS PEDAGÓGICOS Y PEDAGOGÍAS INNOVADORAS EN LAS INSTITUCIONES EDUCATIVAS OFICIALES DEL MUNICIPIO DE ITAGÜÍ</t>
  </si>
  <si>
    <t>CONTRATO DE PRESTACIÓN DE SERVICIOS PROFESIONALES PARA ACOMPAÑAR A LA SECRETARÍA DE LAS COMUNICACIONES EN LA GENERACIÓN Y PRODUCCIÓN DE CONTENIDOS INFORMATIVOS EN DIFERENTES FORMATOS, DIFUSIÓN DE INFORMACIÓN Y CREACIÓN DE CAMPAÑAS INSTITUCIONALES DE LA ADMINISTRACIÓN MUNICIPAL.</t>
  </si>
  <si>
    <t>CONTRATO DE PRESTACIÓN DE SERVICIOS PROFESIONALES PARA EL ACOMPAÑAMIENTO, APOYO Y SOPORTE A LOS PRODUCTOS DE SERVICIOS DE VIRTUALIZACIÓN Y SEGURIDAD PERIMETRAL QUE SUSTENTAN EN GENERAL LOS SERVICIOS DE RED DE PROCESAMIENTO Y ALMACENAMIENTO DEL MUNICIPIO DE ITAGÜÍ, LOS CUALES SE ENCUENTRAN CARGO DE LA DIRECCIÓN ADMINISTRATIVA DE LAS TECNOLOGÍAS Y LOS SISTEMAS DE LA INFORMACIÓN Y LAS COMUNICACIONES TIC</t>
  </si>
  <si>
    <t xml:space="preserve">PRESTACIÓN DE SERVICIOS PROFESIONALES PARA SOPORTAR A LA SECRETARÍA DE LA FAMILIA EN LA IMPLEMENTACIÓN DE PROGRAMAS FORMATIVOS, SOCIALES Y OCUPACIONALES ORIENTADOS AL DESARROLLO Y FORTALEC+U78IMIENTO DE HABILIDADES LABORALES DE LA POBLACIÓN EN SITUACIÓN DE DISCAPACIDAD RESIDENTE EN EL MUNICIPIO DE ITAGÜÍ. </t>
  </si>
  <si>
    <t>PRESTACIÓN DE SERVICIOS PROFESIONALES PARA ACOMPAÑAR A LA OFICINA DE TALENTO HUMANO EN LA IMPLEMENTACIÓN DEL SISTEMA DE GESTIÓN DE SEGURIDAD Y SALUD EN EL TRABAJO SG-SST Y A LA SUBSECRETARÍA DE BIENES Y SERVICIOS EN LA ADMINISTRACIÓN DE LOS BIENES INMUEBLES PROPIEDAD DE LA ADMINISTRACIÓN MUNICIPAL ITAGÜÍ</t>
  </si>
  <si>
    <t>PRESTACIÓN DE SERVICIOS PROFESIONALES PARA SOPORTAR A LA SECRETARÍA DE LA FAMILIA EN LA ATENCION, ACOMPAÑAMIENTO PSICOSOCIAL Y LA REALIZACIÓN DE ACTIVIDADES OPERATIVAS, LOGÍSTICAS Y LÚDICO - RECREATIVAS CONTEMPLADAS EN EL PROGRAMA “ADULTO MAYOR CON OPORTUNIDADES</t>
  </si>
  <si>
    <t>PRESTACIÓN DE SERVICIOS PROFESIONALES PARA LA EJECUCIÓN DE ACTIVIDADES DE ASESORIA, SOPORTE,  ASISTENCIA OPERATIVA Y LOGÍSTICA PARA EL FORTALECIMIENTO DE LOS PROGRAMAS Y PROYECTOS DESARROLLADOS POR EL DEPARTAMENTO ADMINISTRATIVO DE PLANEACIÓN DEL MUNICIPIO DE ITAGÜÍ.</t>
  </si>
  <si>
    <t>PRESTACIÓN DE SERVICIOS DE APOYO A LA GESTIÓN PARA REALIZAR ACTIVIDADES OPERATIVAS Y LOGÍSTICAS NECESARIAS EN LOS EVENTOS INSTITUCIONALES QUE SURJAN POR PARTE DEL DESPACHO DEL ALCALDE</t>
  </si>
  <si>
    <t>PRESTACIÓN DE SERVICIOS PROFESIONALES PARA ACOMPAÑAR A LA SECRETARÍA DE EDUCACIÓN EN LA FASE 1 DE FORMULACIÓN DEL DOCUMENTO TÉCNICO PARA LA ELABORACIÓN DEL PLAN EDUCATIVO MUNICIPAL 2024-2033</t>
  </si>
  <si>
    <t xml:space="preserve">PRESTACIÓN DE SERVICIOS PROFESIONALES  PARA PROMOVER LA DIGITALIZACIÓN DE LAS EMPRESAS Y EL FORTALECIMIENTO EMPRESARIAL A TRAVÉS DE LA CAPACITACIÓN Y EL ACOMPAÑAMIENTO A LAS MIPYMES, ORGANIZACIONES TURÍSTICAS Y LAS DE ECONOMIA CREATIVA  DEL MUNICIPIO DE ITAGÜÍ. </t>
  </si>
  <si>
    <t>PRESTACIÓN DE SERVICIOS PROFESIONALES PARA EL ACOMPAÑAMIENTO EN EL FORTALECIMIENTO DE LA DEFENSA JUDICIAL, EN LA PROMOCIÓN DE ESTRATEGIAS DE CONCILIACIÓN E IMPLEMENTACIÓN DE MECANISMOS PARA EL MEJORAMIENTO EN LA GESTIÓN JURÍDICA DEL MUNICIPIO DE ITAGÜÍ Y ORIENTAR EN LA ADOPCIÓN DE ACCIONES, ESTRATEGIAS Y POLÍTICAS PARA EL MEJORAMIENTO DE LOS ÍNDICES DE LUCHA CONTRA LA DELINCUENCIA ORGANIZADA TRANSNACIONAL Y LA SEGURIDAD CIUDADANA Y LA CAPACITACIÓN EN TEMAS JURÍDICOS</t>
  </si>
  <si>
    <t>CONTRATO DE PRESTACIÓN DE SERVICIOS PROFESIONALES PARA ACOMPAÑAR A LA SECRETARÍA DE LAS COMUNICACIONES EN LA GENERACIÓN DE CONTENIDOS ESCRITOS, AUDIOVISUALES Y TRANSMEDIA PARA DIFUNDIR, VISIBILIZAR Y FORTALECER LAS ACCIONES DE GOBIERNO DEL MUNICIPIO DE ITAGÜÍ</t>
  </si>
  <si>
    <t xml:space="preserve">PRESTACIÓN DE SERVICIOS PARA LA ATENCIÓN CORRECTIVA Y  PREVENTIVA INCLUYENDO REFACCIONES PARA LOS ASCENSORES MARCA SCHINDLER – ANDINO DEL MUNICIPIO DE ITAGÜÍ AÑO 2022. </t>
  </si>
  <si>
    <t>PRESTACIÓN DE SERVICIOS PROFESIONALES PARA LA ASESORÍA JURÍDICA EN CONCILIACIONES Y DEFENSA TÉCNICA EN PROCESOS JUDICIALES A FAVOR DE LOS ADULTOS MAYORES QUE PRECISEN DEMANDA DE ALIMENTOS, PARA GARANTIZAR SU VIDA DIGNA E INTEGRIDAD PERSONAL EN EL MUNICIPIO DE ITAGÜÍ</t>
  </si>
  <si>
    <t xml:space="preserve">ACTUALIZACION DE PAQUETE CORPORATIVO  DE LICENCIAS ARGIS 2022 PARA EL MUNICIPIO DE ITAGUI </t>
  </si>
  <si>
    <t>PRESTACIÓN DE SERVICIOS PARA LA ATENCIÓN CORRECTIVA Y PREVENTIVA INCLUYENDO REFACCIONES PARA EL ASCENSOR MARCA SIGMA DEL MUNICIPIO DE ITAGÜÍ AÑO 2022</t>
  </si>
  <si>
    <t>PRESTACIÓN DE SERVICIOS PROFESIONALES PARA EL ACOMPAÑAMIENTO Y SOPORTE A LA ENTIDAD EN EL DIRECCIONAMIENTO ESTRATÉGICO DE LOS OBJETIVOS, METAS, POLÍTICAS, PROGRAMAS Y PROYECTOS DEL PLAN DE DESARROLLO 2020-2023 “ITAGUI CIUDAD DE OPORTUNIDADES</t>
  </si>
  <si>
    <t>PRESTACIÓN DE SERVICIOS PROFESIONALES PARA BRINDAR SOPORTE Y ACOMPAÑAMIENTO A LA SECRETARIA DE EDUCACION EN LA REALIZACION DE ACTIVIDADES QUE CONTRIBUYAN EN EL FORTALECIMIENTO DEL PROYECTO TRANSFORMANDO LA EDUCACIÓN "SISTEMA DE EDUCACIÓN RELACIONAL DE ITAGÜÍ- SERI</t>
  </si>
  <si>
    <t xml:space="preserve">PRESTACIÓN DE SERVICIOS DE APOYO A LA GESTIÓN PARA LA SECRETARÍA DE MEDIO AMBIENTE EN LA REALIZACIÓN DE ACTIVIDADES DE MANTENIMIENTO PARA LAS ÁREAS VERDES PÚBLICAS, UBICADAS EN LA RED ECOLÓGICA URBANA CON IMPORTANCIA PAISAJÍSTICA Y AMBIENTAL PARA EL MUNICIPIO DE ITAGÜÍ. </t>
  </si>
  <si>
    <t>PRESTACIÓN DE SERVICIOS PROFESIONALES PARA SOPORTAR A LA SECRETARÍA DE PARTICIPACIÓN CIUDADANA EN LA REALIZACIÓN DE ACTIVIDADES DE ACOMPAÑAMIENTO, FORTALECIMIENTO, CAPACITACION Y ORIENTACION DE LOS ORGANISMOS COMUNALES Y LAS POBLACIONES REPRESENTATIVAS QUE SON BENEFICIARIAS DE LOS PROGRAMAS Y PROYECTOS EJECUTADOS POR ESTA DEPENDENCIA.</t>
  </si>
  <si>
    <t xml:space="preserve">PRESTACIÓN DE SERVICIOS PROFESIONALES PARA APOYAR A LA SECRETARIA DE LA FAMILIA DEL MUNICIPIO DE ITAGÜÍ, EN LA ATENCIÓN A LA POBLACIÓN EN SITUACIÓN DE DISCAPACIDAD INTELECTUAL, MEDIANTE ACCIONES DE ACOMPAÑAMIENTO ESPECIALIZADO PARA EL APRENDIZAJE QUE FOMENTEN Y FORTALEZCAN LOS PROCESOS DE FORMACIÓN. </t>
  </si>
  <si>
    <t xml:space="preserve">PRESTACIÓN DE SERVICIOS   PARA LA ATENCIÓN CORRECTIVA Y PREVENTIVA INCLUYENDO REFACCIONES PARA LOS ASCENSORES MARCA MITSUBISHI DEL MUNICIPIO DE ITAGÜÍ AÑO 2022. </t>
  </si>
  <si>
    <t>PRESTACION DE SERVICIOS PROFESIONALES PARA LA EMISION DE LA CALIFICACION DEL RIESGO CREDITICIO Y LA MEDICION DE LA CAPACIDAD DE PAGO DE CORTO Y LARGO PLAZO DEL MUNICIPIO DE ITAGUI, DENOMINADA TECNICAMENTE CALIFICACION NACIONAL DE LARGO Y CORTO PLAZO PARA CON SUS PASIVOS FINANCIEROS</t>
  </si>
  <si>
    <t>:PRESTACIÓN DE SERVICIOS DE APOYO A LA GESTIÓN PARA   DESARROLLAR ACTIVIDADES LOGÍSTICAS Y OPERATIVAS DE TRASLADO DE VEHÍCULOS AUTOMOTORES QUE SE ENCUENTRAN EN ESTADO DE ABANDONO Y OCUPANDO EL ESPACIO PÚBLICO DEL MUNICIPIO DE ITAGÜÍ</t>
  </si>
  <si>
    <t xml:space="preserve">PRESTACIÓN DE SERVICIOS DE APOYO A LA GESTIÓN PARA SOPORTAR A LA ENTIDAD EN LAS ACTIVIDADES DE LOS SERVICIOS EXEQUIALES DE CADÁVERES SIN IDENTIFICACIÓN NN Y PERSONAS DE ESCASOS RECURSOS ECONÓMICOS PERTENECIENTES AL MUNICIPIO DE ITAGÜÍ. </t>
  </si>
  <si>
    <t>PRESTACIÓN DE SERVICIOS PROFESIONALES PARA MEJORAR LA CALIDAD DE VIDA, EL DESARROLLO HUMANO  Y SOCIAL DE PERSONAS EN CONDICIÓN DE DISCAPACIDAD INTELECTUAL  Y SINDROME DE DOWN.</t>
  </si>
  <si>
    <t>PRESTACIÓN DE SERVICIOS PROFESIONALES PARA APOYAR A LA SECRETARÍA DE LA FAMILIA EN LA ATENCIÓN, ACOMPAÑAMIENTO PSICOSOCIAL Y REALIZACIÓN DE ACCIONES LOGÍSTICAS Y LÚDICO RECREATIVAS ORIENTADAS A LA EJECUCIÓN DE LOS PROYECTOS DE LA SUBSECRETARÍA DE LAS MUJERES DEL MUNICIPIO DE ITAGÜÍ.</t>
  </si>
  <si>
    <t>PRESTACIÓN DE SERVICIOS PROFESIONALES PARA EL ACOMPAÑAMIENTO, ASESORÍA JURÍDICA Y DEFENSA TÉCNICA EN PROCESOS JUDICIALES DE LAS MUJERES VÍCTIMAS DE VIOLENCIA INTRAFAMILIAR Y DEMÁS DELITOS QUE MENOSCABEN SU VIDA E INTEGRIDAD EN EL MUNICIPIO DE ITAGÜÍ</t>
  </si>
  <si>
    <t>PRESTACIÓN DE SERVICIOS DE APOYO A LA GESTIÓN PARA SOPORTAR A LA SECRETARÍA DE EDUCACIÓN EN LA REALIZACIÓN DE LA CAMPAÑA “TODOS A ESTUDIAR</t>
  </si>
  <si>
    <t>PRESTACION DE SERVICIOS DE APOYO PARA ACOMPAÑAR LA GESTION ADMINISTRATIVA DE LA SECRETARIA DE EDUCACION DEL MUNICIPIO DE ITAGÜÍ.</t>
  </si>
  <si>
    <t>PRESTACIÓN DE SERVICIOS PROFESIONALES PARA SOPORTAR Y ACOMPAÑAR A LA SECRETARIA DE SERVICIOS ADMINISTRATIVOS -OFICINA DE TALENTO HUMANO- EN LA REALIZACIÒN DE LAS ACTIVIDADES DEL PLAN INSTITUCIONAL DE CAPACITACIÓN PIC DE LA ADMINISTRACIÓN MUNICIPAL DE ITAGÜÍ PARA LA VIGENCIA 2022</t>
  </si>
  <si>
    <t>PRESTACIÓN DE SERVICIOS DE APOYO A LA GESTIÓN PARA EL ACOMPAÑAMIENTO EN LA IMPLEMENTACIÓN DE ACCIONES QUE PERMITAN EL DESARROLLO DE LAS LÍNEAS ESTRATÉGICAS: GESTIÓN DE RESIDUOS SÓLIDOS, EDUCACIÓN AMBIENTAL, GESTIÓN DEL RECURSO FLORA, SUELO Y AGUA</t>
  </si>
  <si>
    <t>PRESTACIÓN DE SERVICIOS PROFESIONALES PARA LA ATENCIÓN DE FAMILIAS VULNERABLES, EL DESARROLLO DE ESTRATEGIAS QUE PROMUEVAN EL FORTALECIMIENTO FAMILIAR MEDIANTE EL ACCESO A LAS OPORTUNIDADES Y LA GESTIÓN DE LA OFERTA INSTITUCIONAL DIRIGIDAS A LAS FAMILIAS DEL MUNICIPIO DE ITAGÜÍ.</t>
  </si>
  <si>
    <t>PRESTACIÓN DE SERVICIOS DE APOYO A LA GESTIÓN PARA ACOMPAÑAR A LA SECRETARÍA DE MEDIO AMBIENTE EN LA SENSIBILIZACIÓN SOBRE BUENAS PRÁCTICAS AMBIENTALES PARA REDUCIR LAS EMISIONES DE GASES CONTAMINANTES GENERADAS POR LOS VEHÍCULOS QUE CIRCULAN EN EL MUNICIPIO DE ITAGUÍ</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</si>
  <si>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</si>
  <si>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PRESTACIÓN DE SERVICIOS PROFESIONALES PARA ACOMPAÑAR, APOYAR Y SOPORTAR AL ENTE TERRITORIAL EN EL DESARROLLO DE LAS ACTIVIDADES PROPIAS DEL CONSEJO TERRITORIAL DE PLANEACIÓN DEL MUNICIPIO DE ITAGÜÍ.</t>
  </si>
  <si>
    <t>PRESTACIÓN DE SERVICIOS PROFESIONALES PARA REALIZAR LA AUDITORIA DE SEGUIMIENTO A LA CERTIFICACIÓN DEL SISTEMA DE GESTIÓN DE CALIDAD BAJO LA NORMA ISO 9001:2015, EN EL MUNICIPIO DE ITAGÜÍ.</t>
  </si>
  <si>
    <t>PRESTACIÓN DE SERVICIOS DE APOYO A LA GESTIÓN PARA ACOMPAÑAR Y SOPORTAR LA GESTIÒN INTEGRAL DE LA SECRETARÍA DE GOBIERNO EN EL DESARROLLO DE LAS ACTIVIDADES Y NECESIDADES DE SUS UNIDADES ADMINISTRATIVAS Y ORGANISMOS DE JUSTICIA QUE DESARROLLAN SU FUNCIÓN EN EL MUNICIPIO DE ITAGÜÍ</t>
  </si>
  <si>
    <t>PRESTACIÓN DE SERVICIOS DE APOYO A LA GESTIÓN PARA FORTALECER A LA SECRETARÍA DE MEDIO AMBIENTE EN LA REALIZACIÓN DE OPERATIVOS TÉCNICOS DE CONTROL Y SEGUIMIENTO A LAS EMISIONES DE GASES CONTAMINANTES GENERADAS POR LAS FUENTES MÓVILES QUE CIRCULAN EN EL MUNICIPIO DE ITAGUÍ.</t>
  </si>
  <si>
    <t>PRESTACIÓN DE SERVICIOS DE APOYO A LA GESTIÓN PARA REFORZAR Y FORTALECER LAS ACTIVIDADES DE ASISTENCIA OPERATIVA Y APOYO LOGÍSTICO REQUERIDAS POR LA SECRETARÍA DE GOBIERNO MUNICIPAL Y LA DIRECCIÓN ADMINISTRATIVA, AUTORIDAD ESPECIAL DE POLICÍA, INTEGRIDAD URBANÍSTICA DEL MUNICIPIO DE ITAGÜÍ.</t>
  </si>
  <si>
    <t>PRESTACIÓN DE SERVICIOS DE APOYO A LA GESTIÓN PARA SOPORTAR LA REALIZACIÓN DE ACTIVIDADES TENDIENTES AL MEJORAMIENTO DE LA CAPACIDAD DE RESPUESTA DEL MUNICIPIO DE ITAGÜÍ  EN LA ATENCIÓN DE EMERGENCIAS, EVENTOS CATASTRÓFICOS, DESASTRES O CALAMIDADES PÚBLICAS Y BRINDAR ACOMPAÑAMIENTO INSTITUCIONAL EN LOS EVENTOS MASIVOS DIRIGIDOS A LA COMUNIDAD Y AL CONSEJO MUNICIPAL DE GESTIÓN DEL RIESGO CUANDO SEA REQUERIDO</t>
  </si>
  <si>
    <t xml:space="preserve">PRESTACIÓN DE SERVICIOS PROFESIONALES PARA SOPORTAR Y ACOMPAÑAR A LA SECRETARIA DE EDUCACIÓN EN ACTIVIDADES QUE CONTRIBUYAN AL FORTALECIMIENTO Y PERMANENCIA ESCOLAR, EN LOS PROCESOS DE ENSEÑANZA – APRENDIZAJE DE LOS ESTUDIANTES DE LAS 24 I.E OFICIALES DEL MUNICIPIO DE ITAGÜÍ. </t>
  </si>
  <si>
    <t>PRESTACIÓN DE SERVICIOS DE APOYO A LA GESTIÓN PARA FORTALECER A LA SECRETARÍA DE MEDIO AMBIENTE EN LA REALIZACIÓN DE OPERATIVOS TÉCNICOS DE CONTROL Y SEGUIMIENTO A LAS EMISIONES DE GASES CONTAMINANTES GENERADAS POR LAS FUENTES MÓVILES QUE CIRCULAN EN EL MUNICIPIO DE ITAGUÍ</t>
  </si>
  <si>
    <t>PRESTACIÓN DE SERVICIOS PARA EL MANTENIMIENTO DE LAS HERRAMIENTAS INFORMÁTICAS DE INTEGRACIÓN DE MAPGIS, QUE FACILITEN EL CONTROL Y SEGUIMIENTO DE LA GESTIÓN DEL TERRITORIO EN EL MUNICIPIO DE ITAGUI</t>
  </si>
  <si>
    <t>PRESTACION DE SERVICIOS PROFESIONALES PARA ACOMPAÑAR A LA SECRETARIA DE EDUCACIÓN EN EL FORTALECIMIENTO Y SOSTENIBILIDAD DEL PROCESO DE LAS TRAYECTORIAS EDUCATIVAS DEL MUNICIPIO DE ITAGUI</t>
  </si>
  <si>
    <t>PRESTACIÓN DE SERVICIOS DE CLOUD COMPUTING COMO INFRAESTRUCTURA DE SERVICIOS Y ANALITICA PARA EL APLICATIVO “GESTIÓN TRANSPARENTE" Y LAS APLICACIONES CON INTEROPERABILIDAD DEL MISMO COMO PROBIENES, SIPLAN, PROCESOS JUDICIALES, SISTEMA DE SEGUIMIENTO A LA CONTRATACIÓN, TABLEROS BI PROCESOS JUDICIALES, TABLEROS BI CONTRATACIÓN, TABLEROS BI PROBIENES</t>
  </si>
  <si>
    <t xml:space="preserve">PRESTACIÓN DE SERVICIOS PROFESIONALES PARA LA EJECUCIÓN DE ACTIVIDADES DE ASESORIA, SOPORTE PARA EL FORTALECIMIENTO DE LOS PROGRAMAS Y PROYECTOS DESARROLLADOS POR LA SUBDIRECCION DE ORDENAMIENTO TERRITORIAL DEL MUNICIPIO DE ITAGÜÍ. </t>
  </si>
  <si>
    <t>PRESTACION DE SERVICIOS PROFESIONALES PARA ACOMPAÑAR A LA SECRETARIA DE SERVICIOS ADMINISTRATIVOS EN LA INTERVENCION DEL CLIMA LABORAL EN EL MUNICIPIO DE ITAGUI</t>
  </si>
  <si>
    <t>SUSCRIPCIÓN A PUBLICACIONES EN MEDIO IMPRESO Y   ELECTRÓNICAS ESPECIALIZADAS EN MATERIA JURÍDICA Y CONTABLE CON ACTUALIZACIÓN PERMANENTE EN INTERNET ACTIVADAS POR DIRECCIÓN IP PARA CONSULTA DE LA ENTIDAD</t>
  </si>
  <si>
    <t>PRESTACIÓN DE SERVICIOS PARA EL USO DE LA PLATAFORMA INFORMÁTICA PARA EL ALMACENAMIENTO Y ADMINISTRACIÓN DE LA INFORMACIÓN DEL FONDO ROTATORIO DE VIVIENDA</t>
  </si>
  <si>
    <t xml:space="preserve">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 </t>
  </si>
  <si>
    <t>PRESTACIÓN DE SERVICIOS PROFESIONALES PARA ACOMPAÑAR Y SOPORTAR A LA SECRETARIA DE EDUCACIÓN EN LAS ACTIVIDADES QUE PROMUEVAN EL DESARROLLO INTEGRAL DEL SISTEMA DE GESTIÓN DE CALIDAD (S.G.C), SISTEMA DE GESTIÓN DE SEGURIDAD Y SALUD EN EL TRABAJO (SG-SST), PLAN EDUCATIVO INSTITUCIONAL (PEI) Y PLAN DE MEJORAMIENTO INSTITUCIONALES (PMI), PARA LAS I.E OFICIALES DEL MUNICIPIO DE ITAGÜÍ</t>
  </si>
  <si>
    <t>PRESTACIÓN DE SERVICIOS PROFESIONALES EN LA REALIZACIÓN DE ACTIVIDADES ORIENTADAS AL PROYECTO “ANTIVIRUS PARA LA DESERCIÓN” Y ACOMPAÑAMIENTO INTEGRAL AL PROCESO DE ELECCION PROFESIONAL QUE PROMUEVAN LA PERMANENCIA DE LOS  BENEFICIARIOS DEL PROGRAMA DE BECAS DEL MUNICIPIO DE ITAGUI.</t>
  </si>
  <si>
    <t>44.00.000.000</t>
  </si>
  <si>
    <t>DIAS</t>
  </si>
  <si>
    <t xml:space="preserve">DIAS </t>
  </si>
  <si>
    <t>ACTA N°4 MODIFICATORIA DE ADICION EN VALOR Y PLAZO, SE ADICIONA EN 46  DIAS HASTA EL 30/04/2022                               ACTA N°3 MODIFICATORIA DE ADICION EN PLAZO, SE ADICIONA EN 90 DIAS HASTA EL 15-03-2022                     ACTA N° 2 MODIFICATORIA EN VALOR Y PLAZO, SE ADICIONA EN 165  DIAS DEL 01/07 AL 30/06/2021                               ACTA N° 1 MODIFICATORIA EN PLAZO, SE ADICIONA EN 180  DIAS DEL 01/01 AL 30/06/2021</t>
  </si>
  <si>
    <t>571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</si>
</sst>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240A]\ * #,##0_-;\-[$$-240A]\ * #,##0_-;_-[$$-240A]\ * &quot;-&quot;_-;_-@_-"/>
    <numFmt numFmtId="165" formatCode="[$-C0A]d\-mmm\-yy;@"/>
    <numFmt numFmtId="166" formatCode="d/m/yyyy"/>
    <numFmt numFmtId="167" formatCode="&quot;$&quot;\ #,##0"/>
    <numFmt numFmtId="168" formatCode="yyyy\-mm\-dd;@"/>
  </numFmts>
  <fonts count="22" x14ac:knownFonts="1">
    <font>
      <sz val="11"/>
      <color theme="1"/>
      <name val="Calibri"/>
      <family val="2"/>
      <scheme val="minor"/>
    </font>
    <font>
      <sz val="11"/>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name val="Calibri"/>
      <family val="2"/>
    </font>
    <font>
      <sz val="9"/>
      <name val="Calibri"/>
      <family val="2"/>
      <scheme val="minor"/>
    </font>
    <font>
      <sz val="8"/>
      <color theme="1"/>
      <name val="Calibri"/>
      <family val="2"/>
      <scheme val="minor"/>
    </font>
    <font>
      <i/>
      <sz val="9"/>
      <name val="Calibri"/>
      <family val="2"/>
    </font>
    <font>
      <i/>
      <sz val="9"/>
      <color theme="1"/>
      <name val="Calibri"/>
      <family val="2"/>
    </font>
    <font>
      <sz val="9"/>
      <color theme="1"/>
      <name val="Calibri"/>
      <family val="2"/>
    </font>
    <font>
      <sz val="11"/>
      <color indexed="8"/>
      <name val="Arial"/>
      <family val="2"/>
    </font>
    <font>
      <b/>
      <sz val="12"/>
      <color theme="1"/>
      <name val="Calibri"/>
      <family val="2"/>
      <scheme val="minor"/>
    </font>
    <font>
      <b/>
      <sz val="12"/>
      <name val="Calibri"/>
      <family val="2"/>
      <scheme val="minor"/>
    </font>
    <font>
      <sz val="10"/>
      <name val="Calibri"/>
      <family val="2"/>
      <scheme val="minor"/>
    </font>
    <font>
      <sz val="9"/>
      <color rgb="FFFF0000"/>
      <name val="Calibri"/>
      <family val="2"/>
      <scheme val="minor"/>
    </font>
    <font>
      <sz val="9"/>
      <color rgb="FFFF0000"/>
      <name val="Calibri"/>
      <family val="2"/>
    </font>
    <font>
      <sz val="10"/>
      <color theme="1"/>
      <name val="Calibri"/>
      <family val="2"/>
    </font>
    <font>
      <sz val="10"/>
      <color theme="1"/>
      <name val="Calibri"/>
      <family val="2"/>
      <scheme val="minor"/>
    </font>
    <font>
      <i/>
      <sz val="10"/>
      <color indexed="8"/>
      <name val="Calibri"/>
      <family val="2"/>
    </font>
    <font>
      <sz val="11"/>
      <name val="Calibri"/>
      <family val="2"/>
      <scheme val="minor"/>
    </font>
    <font>
      <sz val="10"/>
      <name val="Calibri"/>
      <family val="2"/>
    </font>
  </fonts>
  <fills count="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7"/>
        <bgColor indexed="64"/>
      </patternFill>
    </fill>
  </fills>
  <borders count="1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4" fontId="4" fillId="3" borderId="6" xfId="0" applyNumberFormat="1" applyFont="1" applyFill="1" applyBorder="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horizontal="center" vertical="top" wrapText="1"/>
    </xf>
    <xf numFmtId="0" fontId="6" fillId="0" borderId="4" xfId="0" applyFont="1" applyBorder="1" applyAlignment="1">
      <alignment horizontal="center" vertical="top"/>
    </xf>
    <xf numFmtId="14" fontId="6" fillId="0" borderId="4" xfId="0" applyNumberFormat="1" applyFont="1" applyBorder="1" applyAlignment="1">
      <alignment horizontal="center" vertical="top"/>
    </xf>
    <xf numFmtId="164" fontId="4" fillId="5" borderId="4" xfId="0" applyNumberFormat="1" applyFont="1" applyFill="1" applyBorder="1" applyAlignment="1">
      <alignment horizontal="right" vertical="top"/>
    </xf>
    <xf numFmtId="0" fontId="7" fillId="0" borderId="4" xfId="0" applyFont="1" applyBorder="1" applyAlignment="1">
      <alignment horizontal="center" vertical="top" wrapText="1"/>
    </xf>
    <xf numFmtId="0" fontId="3" fillId="0" borderId="4" xfId="0" applyFont="1" applyBorder="1" applyAlignment="1">
      <alignment horizontal="center" vertical="top" wrapText="1"/>
    </xf>
    <xf numFmtId="14" fontId="4" fillId="0" borderId="0" xfId="0" applyNumberFormat="1" applyFont="1" applyAlignment="1">
      <alignment horizontal="center" vertical="center"/>
    </xf>
    <xf numFmtId="0" fontId="4" fillId="0" borderId="0" xfId="0" applyFont="1" applyAlignment="1">
      <alignment horizontal="center" vertical="center"/>
    </xf>
    <xf numFmtId="164" fontId="4" fillId="5" borderId="4" xfId="0" applyNumberFormat="1" applyFont="1" applyFill="1" applyBorder="1" applyAlignment="1">
      <alignment horizontal="right" vertical="top"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4" xfId="0" applyFont="1" applyBorder="1" applyAlignment="1">
      <alignment vertical="top" wrapText="1"/>
    </xf>
    <xf numFmtId="0" fontId="5" fillId="5" borderId="4" xfId="0" applyFont="1" applyFill="1" applyBorder="1" applyAlignment="1">
      <alignment horizontal="justify" vertical="top" wrapText="1"/>
    </xf>
    <xf numFmtId="14" fontId="5" fillId="0" borderId="4" xfId="0" applyNumberFormat="1" applyFont="1" applyBorder="1" applyAlignment="1">
      <alignment vertical="top"/>
    </xf>
    <xf numFmtId="14" fontId="5" fillId="0" borderId="9" xfId="0" applyNumberFormat="1" applyFont="1" applyBorder="1" applyAlignment="1">
      <alignment vertical="top"/>
    </xf>
    <xf numFmtId="0" fontId="5" fillId="0" borderId="4" xfId="0" applyFont="1" applyBorder="1" applyAlignment="1">
      <alignment horizontal="center" vertical="top"/>
    </xf>
    <xf numFmtId="14" fontId="14" fillId="0" borderId="4" xfId="0" applyNumberFormat="1" applyFont="1" applyBorder="1" applyAlignment="1">
      <alignment vertical="top"/>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5" fillId="5" borderId="9" xfId="0" applyFont="1" applyFill="1" applyBorder="1" applyAlignment="1">
      <alignment horizontal="left" vertical="top" wrapText="1"/>
    </xf>
    <xf numFmtId="14" fontId="14" fillId="0" borderId="9" xfId="0" applyNumberFormat="1" applyFont="1" applyBorder="1" applyAlignment="1">
      <alignment vertical="top"/>
    </xf>
    <xf numFmtId="14" fontId="5" fillId="0" borderId="4" xfId="0" applyNumberFormat="1" applyFont="1" applyBorder="1" applyAlignment="1">
      <alignment horizontal="center" vertical="top"/>
    </xf>
    <xf numFmtId="166" fontId="5" fillId="0" borderId="4" xfId="0" applyNumberFormat="1" applyFont="1" applyBorder="1" applyAlignment="1">
      <alignment horizontal="center" vertical="top"/>
    </xf>
    <xf numFmtId="0" fontId="5" fillId="5" borderId="4" xfId="0" applyFont="1" applyFill="1" applyBorder="1" applyAlignment="1">
      <alignment horizontal="left" vertical="top" wrapText="1"/>
    </xf>
    <xf numFmtId="165" fontId="5" fillId="0" borderId="4" xfId="0" applyNumberFormat="1" applyFont="1" applyBorder="1" applyAlignment="1">
      <alignment horizontal="center" vertical="top"/>
    </xf>
    <xf numFmtId="164" fontId="5" fillId="0" borderId="4" xfId="0" applyNumberFormat="1" applyFont="1" applyBorder="1" applyAlignment="1">
      <alignment horizontal="right" vertical="top"/>
    </xf>
    <xf numFmtId="0" fontId="0" fillId="6" borderId="0" xfId="0" applyFill="1"/>
    <xf numFmtId="0" fontId="5" fillId="0" borderId="4" xfId="0" applyFont="1" applyBorder="1" applyAlignment="1">
      <alignment horizontal="justify" vertical="top" wrapText="1"/>
    </xf>
    <xf numFmtId="164" fontId="5" fillId="0" borderId="4" xfId="0" applyNumberFormat="1" applyFont="1" applyBorder="1" applyAlignment="1">
      <alignment horizontal="center" vertical="top"/>
    </xf>
    <xf numFmtId="0" fontId="0" fillId="0" borderId="4" xfId="0" applyBorder="1" applyAlignment="1">
      <alignment horizontal="center" vertical="center" wrapText="1"/>
    </xf>
    <xf numFmtId="14" fontId="5" fillId="0" borderId="4" xfId="0" applyNumberFormat="1" applyFont="1" applyBorder="1" applyAlignment="1">
      <alignment horizontal="center"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4" xfId="0" applyFont="1" applyFill="1" applyBorder="1" applyAlignment="1">
      <alignment horizontal="center" vertical="top" wrapText="1"/>
    </xf>
    <xf numFmtId="14" fontId="5" fillId="0" borderId="4" xfId="0" applyNumberFormat="1" applyFont="1" applyBorder="1" applyAlignment="1">
      <alignment horizontal="right" vertical="top"/>
    </xf>
    <xf numFmtId="0" fontId="5" fillId="0" borderId="4" xfId="0" applyFont="1" applyFill="1" applyBorder="1" applyAlignment="1">
      <alignment horizontal="center" vertical="top"/>
    </xf>
    <xf numFmtId="43" fontId="5" fillId="5" borderId="4" xfId="1" applyFont="1" applyFill="1" applyBorder="1" applyAlignment="1">
      <alignment horizontal="center" vertical="top" wrapText="1"/>
    </xf>
    <xf numFmtId="165" fontId="5" fillId="0" borderId="4" xfId="0" applyNumberFormat="1" applyFont="1" applyFill="1" applyBorder="1" applyAlignment="1">
      <alignment horizontal="center" vertical="top"/>
    </xf>
    <xf numFmtId="0" fontId="6" fillId="0" borderId="4" xfId="0" applyFont="1" applyBorder="1" applyAlignment="1">
      <alignment horizontal="center" vertical="top" wrapText="1"/>
    </xf>
    <xf numFmtId="0" fontId="15" fillId="0" borderId="4" xfId="0" applyFont="1" applyBorder="1" applyAlignment="1">
      <alignment horizontal="center" vertical="top" wrapText="1"/>
    </xf>
    <xf numFmtId="0" fontId="16" fillId="0" borderId="4" xfId="0" applyFont="1" applyBorder="1" applyAlignment="1">
      <alignment horizontal="center" vertical="top" wrapText="1"/>
    </xf>
    <xf numFmtId="0" fontId="15" fillId="0" borderId="4" xfId="0" applyFont="1" applyBorder="1" applyAlignment="1">
      <alignment horizontal="center" vertical="top"/>
    </xf>
    <xf numFmtId="0" fontId="16" fillId="0" borderId="4" xfId="0" applyFont="1" applyBorder="1" applyAlignment="1">
      <alignment vertical="top" wrapText="1"/>
    </xf>
    <xf numFmtId="14" fontId="15" fillId="0" borderId="4" xfId="0" applyNumberFormat="1" applyFont="1" applyBorder="1" applyAlignment="1">
      <alignment horizontal="center" vertical="top"/>
    </xf>
    <xf numFmtId="164" fontId="15" fillId="5" borderId="4" xfId="0" applyNumberFormat="1" applyFont="1" applyFill="1" applyBorder="1" applyAlignment="1">
      <alignment horizontal="right" vertical="top" wrapText="1"/>
    </xf>
    <xf numFmtId="0" fontId="17" fillId="4" borderId="4" xfId="0" applyFont="1" applyFill="1" applyBorder="1" applyAlignment="1">
      <alignment horizontal="center" vertical="top" wrapText="1"/>
    </xf>
    <xf numFmtId="0" fontId="0" fillId="4" borderId="4" xfId="0" applyFill="1" applyBorder="1" applyAlignment="1">
      <alignment horizontal="center" vertical="top"/>
    </xf>
    <xf numFmtId="0" fontId="17" fillId="0" borderId="4" xfId="0" applyFont="1" applyBorder="1" applyAlignment="1">
      <alignment horizontal="center" vertical="top" wrapText="1"/>
    </xf>
    <xf numFmtId="0" fontId="17" fillId="0" borderId="9" xfId="0" applyFont="1" applyBorder="1" applyAlignment="1">
      <alignment horizontal="center" vertical="top" wrapText="1"/>
    </xf>
    <xf numFmtId="3" fontId="21" fillId="0" borderId="4" xfId="0" applyNumberFormat="1" applyFont="1" applyBorder="1" applyAlignment="1">
      <alignment horizontal="center" vertical="top" wrapText="1"/>
    </xf>
    <xf numFmtId="0" fontId="0" fillId="0" borderId="4" xfId="0" applyBorder="1" applyAlignment="1">
      <alignment vertical="top" wrapText="1"/>
    </xf>
    <xf numFmtId="0" fontId="20" fillId="0" borderId="4" xfId="0" applyFont="1" applyBorder="1" applyAlignment="1">
      <alignment vertical="top"/>
    </xf>
    <xf numFmtId="0" fontId="17" fillId="0" borderId="4" xfId="0" applyFont="1" applyBorder="1" applyAlignment="1">
      <alignment horizontal="left" vertical="top" wrapText="1"/>
    </xf>
    <xf numFmtId="0" fontId="21" fillId="0" borderId="4" xfId="0" applyFont="1" applyBorder="1" applyAlignment="1">
      <alignment horizontal="center" vertical="top" wrapText="1"/>
    </xf>
    <xf numFmtId="167" fontId="17" fillId="0" borderId="4" xfId="0" applyNumberFormat="1" applyFont="1" applyBorder="1" applyAlignment="1">
      <alignment horizontal="center" vertical="top" wrapText="1"/>
    </xf>
    <xf numFmtId="14" fontId="0" fillId="0" borderId="4" xfId="0" applyNumberFormat="1" applyBorder="1" applyAlignment="1">
      <alignment vertical="top" wrapText="1"/>
    </xf>
    <xf numFmtId="168" fontId="21" fillId="4" borderId="4" xfId="0" applyNumberFormat="1" applyFont="1" applyFill="1" applyBorder="1" applyAlignment="1">
      <alignment horizontal="center" vertical="top" wrapText="1"/>
    </xf>
    <xf numFmtId="168" fontId="5" fillId="4" borderId="4" xfId="0" applyNumberFormat="1" applyFont="1" applyFill="1" applyBorder="1" applyAlignment="1">
      <alignment horizontal="center" vertical="top"/>
    </xf>
    <xf numFmtId="168" fontId="21" fillId="4" borderId="9" xfId="0" applyNumberFormat="1" applyFont="1" applyFill="1" applyBorder="1" applyAlignment="1">
      <alignment horizontal="center" vertical="top" wrapText="1"/>
    </xf>
    <xf numFmtId="168" fontId="5" fillId="4" borderId="9" xfId="0" applyNumberFormat="1" applyFont="1" applyFill="1" applyBorder="1" applyAlignment="1">
      <alignment horizontal="center" vertical="top"/>
    </xf>
    <xf numFmtId="167" fontId="0" fillId="0" borderId="4" xfId="0" applyNumberFormat="1" applyBorder="1" applyAlignment="1">
      <alignment vertical="top"/>
    </xf>
    <xf numFmtId="14" fontId="17" fillId="0" borderId="4" xfId="0" applyNumberFormat="1" applyFont="1" applyBorder="1" applyAlignment="1">
      <alignment horizontal="center" vertical="top" wrapText="1"/>
    </xf>
    <xf numFmtId="14" fontId="17" fillId="0" borderId="9" xfId="0" applyNumberFormat="1" applyFont="1" applyBorder="1" applyAlignment="1">
      <alignment horizontal="center" vertical="top" wrapText="1"/>
    </xf>
    <xf numFmtId="14" fontId="21" fillId="0" borderId="4" xfId="0" applyNumberFormat="1" applyFont="1" applyBorder="1" applyAlignment="1">
      <alignment horizontal="center" vertical="top" wrapText="1"/>
    </xf>
    <xf numFmtId="14" fontId="17" fillId="0" borderId="6" xfId="0" applyNumberFormat="1" applyFont="1" applyBorder="1" applyAlignment="1">
      <alignment vertical="top" wrapText="1"/>
    </xf>
    <xf numFmtId="0" fontId="17" fillId="4" borderId="9" xfId="0" applyFont="1" applyFill="1" applyBorder="1" applyAlignment="1">
      <alignment horizontal="center" vertical="top" wrapText="1"/>
    </xf>
    <xf numFmtId="0" fontId="17" fillId="0" borderId="9" xfId="0" applyFont="1" applyBorder="1" applyAlignment="1">
      <alignment horizontal="left" vertical="top" wrapText="1"/>
    </xf>
    <xf numFmtId="167" fontId="17" fillId="0" borderId="9" xfId="0" applyNumberFormat="1" applyFont="1" applyBorder="1" applyAlignment="1">
      <alignment horizontal="center" vertical="top" wrapText="1"/>
    </xf>
    <xf numFmtId="0" fontId="0" fillId="0" borderId="9" xfId="0" applyBorder="1" applyAlignment="1">
      <alignment horizontal="center" vertical="top" wrapText="1"/>
    </xf>
    <xf numFmtId="0" fontId="20" fillId="0" borderId="9" xfId="0" applyFont="1" applyBorder="1" applyAlignment="1">
      <alignment horizontal="center" vertical="top"/>
    </xf>
    <xf numFmtId="14" fontId="0" fillId="0" borderId="9" xfId="0" applyNumberFormat="1" applyBorder="1" applyAlignment="1">
      <alignment horizontal="left" vertical="top" wrapText="1"/>
    </xf>
    <xf numFmtId="167" fontId="0" fillId="0" borderId="9" xfId="0" applyNumberFormat="1" applyBorder="1" applyAlignment="1">
      <alignment horizontal="center" vertical="top"/>
    </xf>
    <xf numFmtId="0" fontId="0" fillId="4" borderId="9" xfId="0" applyFill="1" applyBorder="1" applyAlignment="1">
      <alignment horizontal="center" vertical="top"/>
    </xf>
    <xf numFmtId="0" fontId="18" fillId="4" borderId="9" xfId="0" applyFont="1" applyFill="1" applyBorder="1" applyAlignment="1">
      <alignment horizontal="center" vertical="top"/>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86BA-A999-4931-9DED-89F9852C7EBB}">
  <dimension ref="A1:O195"/>
  <sheetViews>
    <sheetView tabSelected="1" zoomScaleNormal="100" workbookViewId="0">
      <pane ySplit="1" topLeftCell="A12" activePane="bottomLeft" state="frozen"/>
      <selection pane="bottomLeft" activeCell="A15" sqref="A15"/>
    </sheetView>
  </sheetViews>
  <sheetFormatPr baseColWidth="10" defaultRowHeight="15" x14ac:dyDescent="0.25"/>
  <cols>
    <col min="1" max="1" width="19.42578125" customWidth="1"/>
    <col min="2" max="2" width="16.28515625" style="37" customWidth="1"/>
    <col min="3" max="3" width="18.140625" customWidth="1"/>
    <col min="4" max="4" width="12.85546875" customWidth="1"/>
    <col min="5" max="5" width="50.140625" customWidth="1"/>
    <col min="6" max="6" width="13.5703125" customWidth="1"/>
    <col min="7" max="7" width="20.28515625" bestFit="1" customWidth="1"/>
    <col min="8" max="8" width="16" customWidth="1"/>
    <col min="9" max="9" width="24.85546875" style="38" customWidth="1"/>
    <col min="10" max="10" width="11.42578125" style="38"/>
    <col min="12" max="12" width="12.42578125" customWidth="1"/>
    <col min="13" max="13" width="13.28515625" customWidth="1"/>
  </cols>
  <sheetData>
    <row r="1" spans="1:14" ht="62.25" customHeight="1" x14ac:dyDescent="0.25">
      <c r="A1" s="83" t="s">
        <v>0</v>
      </c>
      <c r="B1" s="84"/>
      <c r="C1" s="84"/>
      <c r="D1" s="84"/>
      <c r="E1" s="84"/>
      <c r="F1" s="84"/>
      <c r="G1" s="84"/>
      <c r="H1" s="84"/>
      <c r="I1" s="84"/>
      <c r="J1" s="84"/>
      <c r="K1" s="84"/>
      <c r="L1" s="84"/>
      <c r="M1" s="85"/>
      <c r="N1" s="1" t="s">
        <v>1</v>
      </c>
    </row>
    <row r="2" spans="1:14" ht="102" customHeight="1" x14ac:dyDescent="0.25">
      <c r="A2" s="2" t="s">
        <v>2</v>
      </c>
      <c r="B2" s="2" t="s">
        <v>3</v>
      </c>
      <c r="C2" s="2" t="s">
        <v>4</v>
      </c>
      <c r="D2" s="2" t="s">
        <v>5</v>
      </c>
      <c r="E2" s="2" t="s">
        <v>6</v>
      </c>
      <c r="F2" s="2" t="s">
        <v>7</v>
      </c>
      <c r="G2" s="2" t="s">
        <v>8</v>
      </c>
      <c r="H2" s="2" t="s">
        <v>9</v>
      </c>
      <c r="I2" s="2" t="s">
        <v>10</v>
      </c>
      <c r="J2" s="2" t="s">
        <v>11</v>
      </c>
      <c r="K2" s="2" t="s">
        <v>12</v>
      </c>
      <c r="L2" s="2" t="s">
        <v>13</v>
      </c>
      <c r="M2" s="3" t="s">
        <v>14</v>
      </c>
      <c r="N2" s="4">
        <v>44651</v>
      </c>
    </row>
    <row r="3" spans="1:14" ht="278.25" customHeight="1" x14ac:dyDescent="0.25">
      <c r="A3" s="5" t="s">
        <v>15</v>
      </c>
      <c r="B3" s="5" t="s">
        <v>16</v>
      </c>
      <c r="C3" s="6" t="s">
        <v>17</v>
      </c>
      <c r="D3" s="7" t="s">
        <v>18</v>
      </c>
      <c r="E3" s="6" t="s">
        <v>19</v>
      </c>
      <c r="F3" s="8">
        <f>+N2</f>
        <v>44651</v>
      </c>
      <c r="G3" s="9">
        <v>21084622326</v>
      </c>
      <c r="H3" s="5" t="s">
        <v>20</v>
      </c>
      <c r="I3" s="10" t="s">
        <v>21</v>
      </c>
      <c r="J3" s="5" t="s">
        <v>399</v>
      </c>
      <c r="K3" s="8">
        <v>41920</v>
      </c>
      <c r="L3" s="8">
        <v>44926</v>
      </c>
      <c r="M3" s="11" t="str">
        <f>IF((ROUND((($N$2-$K3)/(EDATE($L3,0)-$K3)*100),2))&gt;100,"100%",CONCATENATE((ROUND((($N$2-$K3)/(EDATE($L3,0)-$K3)*100),0)),"%"))</f>
        <v>91%</v>
      </c>
      <c r="N3" s="12"/>
    </row>
    <row r="4" spans="1:14" ht="75" customHeight="1" x14ac:dyDescent="0.25">
      <c r="A4" s="5" t="s">
        <v>22</v>
      </c>
      <c r="B4" s="5" t="s">
        <v>23</v>
      </c>
      <c r="C4" s="6" t="s">
        <v>24</v>
      </c>
      <c r="D4" s="7" t="s">
        <v>25</v>
      </c>
      <c r="E4" s="6" t="s">
        <v>26</v>
      </c>
      <c r="F4" s="8">
        <v>42759</v>
      </c>
      <c r="G4" s="9">
        <v>0</v>
      </c>
      <c r="H4" s="5" t="s">
        <v>27</v>
      </c>
      <c r="I4" s="5" t="s">
        <v>27</v>
      </c>
      <c r="J4" s="5" t="s">
        <v>398</v>
      </c>
      <c r="K4" s="8">
        <v>42759</v>
      </c>
      <c r="L4" s="8">
        <v>44584</v>
      </c>
      <c r="M4" s="11" t="str">
        <f t="shared" ref="M4:M16" si="0">IF((ROUND((($N$2-$K4)/(EDATE($L4,0)-$K4)*100),2))&gt;100,"100%",CONCATENATE((ROUND((($N$2-$K4)/(EDATE($L4,0)-$K4)*100),0)),"%"))</f>
        <v>100%</v>
      </c>
      <c r="N4" s="13"/>
    </row>
    <row r="5" spans="1:14" ht="49.5" customHeight="1" x14ac:dyDescent="0.25">
      <c r="A5" s="5" t="s">
        <v>28</v>
      </c>
      <c r="B5" s="5" t="s">
        <v>29</v>
      </c>
      <c r="C5" s="6" t="s">
        <v>30</v>
      </c>
      <c r="D5" s="7" t="s">
        <v>31</v>
      </c>
      <c r="E5" s="6" t="s">
        <v>32</v>
      </c>
      <c r="F5" s="8">
        <v>42773</v>
      </c>
      <c r="G5" s="9">
        <v>0</v>
      </c>
      <c r="H5" s="5" t="s">
        <v>27</v>
      </c>
      <c r="I5" s="5" t="s">
        <v>27</v>
      </c>
      <c r="J5" s="5" t="s">
        <v>398</v>
      </c>
      <c r="K5" s="8">
        <v>42773</v>
      </c>
      <c r="L5" s="8">
        <v>44598</v>
      </c>
      <c r="M5" s="11" t="str">
        <f t="shared" si="0"/>
        <v>100%</v>
      </c>
      <c r="N5" s="13"/>
    </row>
    <row r="6" spans="1:14" ht="72.75" customHeight="1" x14ac:dyDescent="0.25">
      <c r="A6" s="5" t="s">
        <v>33</v>
      </c>
      <c r="B6" s="5" t="s">
        <v>29</v>
      </c>
      <c r="C6" s="6" t="s">
        <v>34</v>
      </c>
      <c r="D6" s="7" t="s">
        <v>35</v>
      </c>
      <c r="E6" s="6" t="s">
        <v>36</v>
      </c>
      <c r="F6" s="8">
        <v>42789</v>
      </c>
      <c r="G6" s="9">
        <v>0</v>
      </c>
      <c r="H6" s="5" t="s">
        <v>27</v>
      </c>
      <c r="I6" s="5" t="s">
        <v>429</v>
      </c>
      <c r="J6" s="5" t="s">
        <v>430</v>
      </c>
      <c r="K6" s="8">
        <v>42795</v>
      </c>
      <c r="L6" s="8">
        <v>46446</v>
      </c>
      <c r="M6" s="11" t="str">
        <f t="shared" si="0"/>
        <v>51%</v>
      </c>
      <c r="N6" s="13"/>
    </row>
    <row r="7" spans="1:14" ht="101.25" customHeight="1" x14ac:dyDescent="0.25">
      <c r="A7" s="5" t="s">
        <v>37</v>
      </c>
      <c r="B7" s="5" t="s">
        <v>29</v>
      </c>
      <c r="C7" s="6" t="s">
        <v>38</v>
      </c>
      <c r="D7" s="7" t="s">
        <v>39</v>
      </c>
      <c r="E7" s="6" t="s">
        <v>40</v>
      </c>
      <c r="F7" s="8">
        <v>42865</v>
      </c>
      <c r="G7" s="9">
        <v>0</v>
      </c>
      <c r="H7" s="5" t="s">
        <v>27</v>
      </c>
      <c r="I7" s="5" t="s">
        <v>27</v>
      </c>
      <c r="J7" s="5" t="s">
        <v>398</v>
      </c>
      <c r="K7" s="8">
        <v>42866</v>
      </c>
      <c r="L7" s="8">
        <v>44691</v>
      </c>
      <c r="M7" s="11" t="str">
        <f t="shared" si="0"/>
        <v>98%</v>
      </c>
      <c r="N7" s="13"/>
    </row>
    <row r="8" spans="1:14" ht="61.5" customHeight="1" x14ac:dyDescent="0.25">
      <c r="A8" s="5" t="s">
        <v>41</v>
      </c>
      <c r="B8" s="5" t="s">
        <v>29</v>
      </c>
      <c r="C8" s="6" t="s">
        <v>42</v>
      </c>
      <c r="D8" s="7" t="s">
        <v>43</v>
      </c>
      <c r="E8" s="6" t="s">
        <v>44</v>
      </c>
      <c r="F8" s="8">
        <v>42908</v>
      </c>
      <c r="G8" s="9">
        <v>0</v>
      </c>
      <c r="H8" s="5" t="s">
        <v>27</v>
      </c>
      <c r="I8" s="5" t="s">
        <v>27</v>
      </c>
      <c r="J8" s="5" t="s">
        <v>398</v>
      </c>
      <c r="K8" s="8">
        <v>42909</v>
      </c>
      <c r="L8" s="8">
        <v>44734</v>
      </c>
      <c r="M8" s="11" t="str">
        <f t="shared" si="0"/>
        <v>95%</v>
      </c>
      <c r="N8" s="13"/>
    </row>
    <row r="9" spans="1:14" ht="83.25" customHeight="1" x14ac:dyDescent="0.25">
      <c r="A9" s="5" t="s">
        <v>45</v>
      </c>
      <c r="B9" s="5" t="s">
        <v>29</v>
      </c>
      <c r="C9" s="6" t="s">
        <v>46</v>
      </c>
      <c r="D9" s="7"/>
      <c r="E9" s="6" t="s">
        <v>47</v>
      </c>
      <c r="F9" s="8">
        <v>42915</v>
      </c>
      <c r="G9" s="9">
        <v>0</v>
      </c>
      <c r="H9" s="5" t="s">
        <v>27</v>
      </c>
      <c r="I9" s="5" t="s">
        <v>27</v>
      </c>
      <c r="J9" s="5" t="s">
        <v>398</v>
      </c>
      <c r="K9" s="8">
        <v>42915</v>
      </c>
      <c r="L9" s="8">
        <v>44741</v>
      </c>
      <c r="M9" s="11" t="str">
        <f t="shared" si="0"/>
        <v>95%</v>
      </c>
      <c r="N9" s="13"/>
    </row>
    <row r="10" spans="1:14" ht="104.25" customHeight="1" x14ac:dyDescent="0.25">
      <c r="A10" s="5" t="s">
        <v>48</v>
      </c>
      <c r="B10" s="5" t="s">
        <v>49</v>
      </c>
      <c r="C10" s="6" t="s">
        <v>50</v>
      </c>
      <c r="D10" s="7" t="s">
        <v>51</v>
      </c>
      <c r="E10" s="6" t="s">
        <v>52</v>
      </c>
      <c r="F10" s="8">
        <v>43711</v>
      </c>
      <c r="G10" s="14" t="s">
        <v>53</v>
      </c>
      <c r="H10" s="5" t="s">
        <v>54</v>
      </c>
      <c r="I10" s="5" t="s">
        <v>55</v>
      </c>
      <c r="J10" s="5" t="s">
        <v>54</v>
      </c>
      <c r="K10" s="8">
        <v>43718</v>
      </c>
      <c r="L10" s="8">
        <v>44755</v>
      </c>
      <c r="M10" s="11" t="str">
        <f t="shared" si="0"/>
        <v>90%</v>
      </c>
      <c r="N10" s="13"/>
    </row>
    <row r="11" spans="1:14" ht="104.25" customHeight="1" x14ac:dyDescent="0.25">
      <c r="A11" s="5" t="s">
        <v>58</v>
      </c>
      <c r="B11" s="5" t="s">
        <v>29</v>
      </c>
      <c r="C11" s="6" t="s">
        <v>59</v>
      </c>
      <c r="D11" s="7" t="s">
        <v>60</v>
      </c>
      <c r="E11" s="6" t="s">
        <v>61</v>
      </c>
      <c r="F11" s="8">
        <v>43889</v>
      </c>
      <c r="G11" s="14">
        <v>2164740</v>
      </c>
      <c r="H11" s="5" t="s">
        <v>62</v>
      </c>
      <c r="I11" s="5"/>
      <c r="J11" s="5" t="s">
        <v>400</v>
      </c>
      <c r="K11" s="8">
        <v>43891</v>
      </c>
      <c r="L11" s="8">
        <v>45351</v>
      </c>
      <c r="M11" s="11" t="str">
        <f t="shared" si="0"/>
        <v>52%</v>
      </c>
      <c r="N11" s="13"/>
    </row>
    <row r="12" spans="1:14" ht="104.25" customHeight="1" x14ac:dyDescent="0.25">
      <c r="A12" s="5" t="s">
        <v>433</v>
      </c>
      <c r="B12" s="5" t="s">
        <v>68</v>
      </c>
      <c r="C12" s="6" t="s">
        <v>434</v>
      </c>
      <c r="D12" s="7" t="s">
        <v>435</v>
      </c>
      <c r="E12" s="6" t="s">
        <v>436</v>
      </c>
      <c r="F12" s="8">
        <v>44001</v>
      </c>
      <c r="G12" s="14">
        <v>8625000000</v>
      </c>
      <c r="H12" s="5" t="s">
        <v>437</v>
      </c>
      <c r="I12" s="5"/>
      <c r="J12" s="5" t="s">
        <v>269</v>
      </c>
      <c r="K12" s="8">
        <v>44013</v>
      </c>
      <c r="L12" s="8">
        <v>44926</v>
      </c>
      <c r="M12" s="11" t="str">
        <f t="shared" si="0"/>
        <v>70%</v>
      </c>
      <c r="N12" s="13"/>
    </row>
    <row r="13" spans="1:14" ht="104.25" customHeight="1" x14ac:dyDescent="0.25">
      <c r="A13" s="5" t="s">
        <v>63</v>
      </c>
      <c r="B13" s="5" t="s">
        <v>29</v>
      </c>
      <c r="C13" s="6" t="s">
        <v>64</v>
      </c>
      <c r="D13" s="7" t="s">
        <v>65</v>
      </c>
      <c r="E13" s="6" t="s">
        <v>66</v>
      </c>
      <c r="F13" s="8">
        <v>44007</v>
      </c>
      <c r="G13" s="14">
        <v>814224</v>
      </c>
      <c r="H13" s="5" t="s">
        <v>67</v>
      </c>
      <c r="I13" s="5"/>
      <c r="J13" s="5" t="s">
        <v>401</v>
      </c>
      <c r="K13" s="8">
        <v>44008</v>
      </c>
      <c r="L13" s="8">
        <v>45102</v>
      </c>
      <c r="M13" s="11" t="str">
        <f t="shared" si="0"/>
        <v>59%</v>
      </c>
      <c r="N13" s="13"/>
    </row>
    <row r="14" spans="1:14" ht="149.25" customHeight="1" x14ac:dyDescent="0.25">
      <c r="A14" s="5" t="s">
        <v>69</v>
      </c>
      <c r="B14" s="5" t="s">
        <v>16</v>
      </c>
      <c r="C14" s="6" t="s">
        <v>70</v>
      </c>
      <c r="D14" s="7" t="s">
        <v>25</v>
      </c>
      <c r="E14" s="6" t="s">
        <v>71</v>
      </c>
      <c r="F14" s="8">
        <v>44105</v>
      </c>
      <c r="G14" s="14">
        <v>5600000000</v>
      </c>
      <c r="H14" s="5" t="s">
        <v>72</v>
      </c>
      <c r="I14" s="5" t="s">
        <v>852</v>
      </c>
      <c r="J14" s="5" t="s">
        <v>853</v>
      </c>
      <c r="K14" s="8">
        <v>44105</v>
      </c>
      <c r="L14" s="8">
        <v>44681</v>
      </c>
      <c r="M14" s="11" t="str">
        <f t="shared" si="0"/>
        <v>95%</v>
      </c>
      <c r="N14" s="13"/>
    </row>
    <row r="15" spans="1:14" ht="104.25" customHeight="1" x14ac:dyDescent="0.25">
      <c r="A15" s="5" t="s">
        <v>73</v>
      </c>
      <c r="B15" s="5" t="s">
        <v>74</v>
      </c>
      <c r="C15" s="6" t="s">
        <v>75</v>
      </c>
      <c r="D15" s="7"/>
      <c r="E15" s="6" t="s">
        <v>76</v>
      </c>
      <c r="F15" s="8">
        <v>44105</v>
      </c>
      <c r="G15" s="14">
        <v>0</v>
      </c>
      <c r="H15" s="5" t="s">
        <v>77</v>
      </c>
      <c r="I15" s="5"/>
      <c r="J15" s="5" t="s">
        <v>77</v>
      </c>
      <c r="K15" s="8">
        <v>44105</v>
      </c>
      <c r="L15" s="8">
        <v>45291</v>
      </c>
      <c r="M15" s="11" t="str">
        <f t="shared" si="0"/>
        <v>46%</v>
      </c>
      <c r="N15" s="13"/>
    </row>
    <row r="16" spans="1:14" ht="104.25" customHeight="1" x14ac:dyDescent="0.25">
      <c r="A16" s="5" t="s">
        <v>78</v>
      </c>
      <c r="B16" s="5" t="s">
        <v>16</v>
      </c>
      <c r="C16" s="6" t="s">
        <v>79</v>
      </c>
      <c r="D16" s="7" t="s">
        <v>80</v>
      </c>
      <c r="E16" s="6" t="s">
        <v>81</v>
      </c>
      <c r="F16" s="8">
        <v>44169</v>
      </c>
      <c r="G16" s="14">
        <v>13301034149</v>
      </c>
      <c r="H16" s="5" t="s">
        <v>82</v>
      </c>
      <c r="I16" s="5"/>
      <c r="J16" s="5" t="s">
        <v>82</v>
      </c>
      <c r="K16" s="8">
        <v>44180</v>
      </c>
      <c r="L16" s="8">
        <v>45151</v>
      </c>
      <c r="M16" s="11" t="str">
        <f t="shared" si="0"/>
        <v>49%</v>
      </c>
      <c r="N16" s="13"/>
    </row>
    <row r="17" spans="1:13" ht="63" customHeight="1" x14ac:dyDescent="0.25">
      <c r="A17" s="5" t="s">
        <v>83</v>
      </c>
      <c r="B17" s="5" t="s">
        <v>16</v>
      </c>
      <c r="C17" s="6" t="s">
        <v>84</v>
      </c>
      <c r="D17" s="7" t="s">
        <v>85</v>
      </c>
      <c r="E17" s="6" t="s">
        <v>86</v>
      </c>
      <c r="F17" s="8">
        <v>44174</v>
      </c>
      <c r="G17" s="14">
        <v>768402177</v>
      </c>
      <c r="H17" s="5" t="s">
        <v>87</v>
      </c>
      <c r="I17" s="5"/>
      <c r="J17" s="5" t="s">
        <v>87</v>
      </c>
      <c r="K17" s="8">
        <v>44179</v>
      </c>
      <c r="L17" s="8">
        <v>45181</v>
      </c>
      <c r="M17" s="11" t="str">
        <f>IF((ROUND((($N$2-$K17)/(EDATE($L17,0)-$K17)*100),2))&gt;100,"100%",CONCATENATE((ROUND((($N$2-$K17)/(EDATE($L17,0)-$K17)*100),0)),"%"))</f>
        <v>47%</v>
      </c>
    </row>
    <row r="18" spans="1:13" ht="76.5" customHeight="1" x14ac:dyDescent="0.25">
      <c r="A18" s="5" t="s">
        <v>94</v>
      </c>
      <c r="B18" s="5" t="s">
        <v>29</v>
      </c>
      <c r="C18" s="6" t="s">
        <v>95</v>
      </c>
      <c r="D18" s="7" t="s">
        <v>93</v>
      </c>
      <c r="E18" s="17" t="s">
        <v>96</v>
      </c>
      <c r="F18" s="8">
        <v>44197</v>
      </c>
      <c r="G18" s="14">
        <v>117667200</v>
      </c>
      <c r="H18" s="5" t="s">
        <v>97</v>
      </c>
      <c r="I18" s="5" t="s">
        <v>98</v>
      </c>
      <c r="J18" s="5" t="s">
        <v>99</v>
      </c>
      <c r="K18" s="8">
        <v>44197</v>
      </c>
      <c r="L18" s="8">
        <v>44742</v>
      </c>
      <c r="M18" s="11" t="str">
        <f t="shared" ref="M18:M67" si="1">IF((ROUND((($N$2-$K18)/(EDATE($L18,0)-$K18)*100),2))&gt;100,"100%",CONCATENATE((ROUND((($N$2-$K18)/(EDATE($L18,0)-$K18)*100),0)),"%"))</f>
        <v>83%</v>
      </c>
    </row>
    <row r="19" spans="1:13" ht="105" customHeight="1" x14ac:dyDescent="0.25">
      <c r="A19" s="5" t="s">
        <v>115</v>
      </c>
      <c r="B19" s="5" t="s">
        <v>29</v>
      </c>
      <c r="C19" s="6" t="s">
        <v>116</v>
      </c>
      <c r="D19" s="7" t="s">
        <v>93</v>
      </c>
      <c r="E19" s="17" t="s">
        <v>117</v>
      </c>
      <c r="F19" s="8">
        <v>44208</v>
      </c>
      <c r="G19" s="14">
        <v>44246328</v>
      </c>
      <c r="H19" s="5" t="s">
        <v>118</v>
      </c>
      <c r="I19" s="5" t="s">
        <v>119</v>
      </c>
      <c r="J19" s="5" t="s">
        <v>120</v>
      </c>
      <c r="K19" s="8">
        <v>44208</v>
      </c>
      <c r="L19" s="8">
        <v>44773</v>
      </c>
      <c r="M19" s="11" t="str">
        <f t="shared" si="1"/>
        <v>78%</v>
      </c>
    </row>
    <row r="20" spans="1:13" ht="76.5" customHeight="1" x14ac:dyDescent="0.25">
      <c r="A20" s="5" t="s">
        <v>128</v>
      </c>
      <c r="B20" s="5" t="s">
        <v>105</v>
      </c>
      <c r="C20" s="6" t="s">
        <v>129</v>
      </c>
      <c r="D20" s="7" t="s">
        <v>130</v>
      </c>
      <c r="E20" s="17" t="s">
        <v>131</v>
      </c>
      <c r="F20" s="8">
        <v>44214</v>
      </c>
      <c r="G20" s="14">
        <v>921883721</v>
      </c>
      <c r="H20" s="5" t="s">
        <v>402</v>
      </c>
      <c r="I20" s="5" t="s">
        <v>132</v>
      </c>
      <c r="J20" s="5" t="s">
        <v>403</v>
      </c>
      <c r="K20" s="8">
        <v>44214</v>
      </c>
      <c r="L20" s="8">
        <v>44742</v>
      </c>
      <c r="M20" s="11" t="str">
        <f t="shared" si="1"/>
        <v>83%</v>
      </c>
    </row>
    <row r="21" spans="1:13" ht="102" customHeight="1" x14ac:dyDescent="0.25">
      <c r="A21" s="45" t="s">
        <v>137</v>
      </c>
      <c r="B21" s="45" t="s">
        <v>68</v>
      </c>
      <c r="C21" s="46" t="s">
        <v>138</v>
      </c>
      <c r="D21" s="47" t="s">
        <v>139</v>
      </c>
      <c r="E21" s="48" t="s">
        <v>140</v>
      </c>
      <c r="F21" s="49">
        <v>44223</v>
      </c>
      <c r="G21" s="50">
        <v>18087168</v>
      </c>
      <c r="H21" s="45" t="s">
        <v>54</v>
      </c>
      <c r="I21" s="45" t="s">
        <v>404</v>
      </c>
      <c r="J21" s="45" t="s">
        <v>54</v>
      </c>
      <c r="K21" s="49">
        <v>44223</v>
      </c>
      <c r="L21" s="49">
        <v>44618</v>
      </c>
      <c r="M21" s="11" t="str">
        <f t="shared" si="1"/>
        <v>100%</v>
      </c>
    </row>
    <row r="22" spans="1:13" ht="76.5" customHeight="1" x14ac:dyDescent="0.25">
      <c r="A22" s="5" t="s">
        <v>161</v>
      </c>
      <c r="B22" s="5" t="s">
        <v>68</v>
      </c>
      <c r="C22" s="6" t="s">
        <v>162</v>
      </c>
      <c r="D22" s="7" t="s">
        <v>163</v>
      </c>
      <c r="E22" s="17" t="s">
        <v>164</v>
      </c>
      <c r="F22" s="8">
        <v>44238</v>
      </c>
      <c r="G22" s="14">
        <v>6675612</v>
      </c>
      <c r="H22" s="5" t="s">
        <v>405</v>
      </c>
      <c r="I22" s="5"/>
      <c r="J22" s="5" t="s">
        <v>54</v>
      </c>
      <c r="K22" s="8">
        <v>44238</v>
      </c>
      <c r="L22" s="8">
        <v>44602</v>
      </c>
      <c r="M22" s="11" t="str">
        <f t="shared" si="1"/>
        <v>100%</v>
      </c>
    </row>
    <row r="23" spans="1:13" ht="99" customHeight="1" x14ac:dyDescent="0.25">
      <c r="A23" s="5" t="s">
        <v>172</v>
      </c>
      <c r="B23" s="5" t="s">
        <v>145</v>
      </c>
      <c r="C23" s="6" t="s">
        <v>173</v>
      </c>
      <c r="D23" s="7" t="s">
        <v>147</v>
      </c>
      <c r="E23" s="17" t="s">
        <v>174</v>
      </c>
      <c r="F23" s="8">
        <v>44252</v>
      </c>
      <c r="G23" s="14">
        <v>8271732755</v>
      </c>
      <c r="H23" s="5" t="s">
        <v>422</v>
      </c>
      <c r="I23" s="6" t="s">
        <v>423</v>
      </c>
      <c r="J23" s="5" t="s">
        <v>192</v>
      </c>
      <c r="K23" s="8">
        <v>44253</v>
      </c>
      <c r="L23" s="8">
        <v>44736</v>
      </c>
      <c r="M23" s="11" t="str">
        <f t="shared" si="1"/>
        <v>82%</v>
      </c>
    </row>
    <row r="24" spans="1:13" ht="76.5" customHeight="1" x14ac:dyDescent="0.25">
      <c r="A24" s="5" t="s">
        <v>175</v>
      </c>
      <c r="B24" s="5" t="s">
        <v>91</v>
      </c>
      <c r="C24" s="6" t="s">
        <v>176</v>
      </c>
      <c r="D24" s="7" t="s">
        <v>177</v>
      </c>
      <c r="E24" s="17" t="s">
        <v>178</v>
      </c>
      <c r="F24" s="8">
        <v>44253</v>
      </c>
      <c r="G24" s="14">
        <v>21500000</v>
      </c>
      <c r="H24" s="5" t="s">
        <v>54</v>
      </c>
      <c r="I24" s="5"/>
      <c r="J24" s="5" t="s">
        <v>54</v>
      </c>
      <c r="K24" s="8">
        <v>44253</v>
      </c>
      <c r="L24" s="8">
        <v>44617</v>
      </c>
      <c r="M24" s="11" t="str">
        <f t="shared" si="1"/>
        <v>100%</v>
      </c>
    </row>
    <row r="25" spans="1:13" ht="91.5" customHeight="1" x14ac:dyDescent="0.25">
      <c r="A25" s="5" t="s">
        <v>188</v>
      </c>
      <c r="B25" s="5" t="s">
        <v>158</v>
      </c>
      <c r="C25" s="6" t="s">
        <v>70</v>
      </c>
      <c r="D25" s="7" t="s">
        <v>25</v>
      </c>
      <c r="E25" s="17" t="s">
        <v>189</v>
      </c>
      <c r="F25" s="8">
        <v>44260</v>
      </c>
      <c r="G25" s="14">
        <v>946011570</v>
      </c>
      <c r="H25" s="5" t="s">
        <v>190</v>
      </c>
      <c r="I25" s="17" t="s">
        <v>191</v>
      </c>
      <c r="J25" s="5" t="s">
        <v>192</v>
      </c>
      <c r="K25" s="8">
        <v>44260</v>
      </c>
      <c r="L25" s="8">
        <v>44742</v>
      </c>
      <c r="M25" s="11" t="str">
        <f t="shared" si="1"/>
        <v>81%</v>
      </c>
    </row>
    <row r="26" spans="1:13" ht="126.75" customHeight="1" x14ac:dyDescent="0.25">
      <c r="A26" s="5" t="s">
        <v>197</v>
      </c>
      <c r="B26" s="5" t="s">
        <v>198</v>
      </c>
      <c r="C26" s="6" t="s">
        <v>133</v>
      </c>
      <c r="D26" s="7" t="s">
        <v>199</v>
      </c>
      <c r="E26" s="17" t="s">
        <v>200</v>
      </c>
      <c r="F26" s="8">
        <v>44268</v>
      </c>
      <c r="G26" s="14">
        <v>382971970</v>
      </c>
      <c r="H26" s="5" t="s">
        <v>201</v>
      </c>
      <c r="I26" s="5" t="s">
        <v>202</v>
      </c>
      <c r="J26" s="5" t="s">
        <v>203</v>
      </c>
      <c r="K26" s="8">
        <v>44268</v>
      </c>
      <c r="L26" s="8">
        <v>44742</v>
      </c>
      <c r="M26" s="11" t="str">
        <f t="shared" si="1"/>
        <v>81%</v>
      </c>
    </row>
    <row r="27" spans="1:13" ht="76.5" customHeight="1" x14ac:dyDescent="0.25">
      <c r="A27" s="23" t="s">
        <v>220</v>
      </c>
      <c r="B27" s="24" t="s">
        <v>221</v>
      </c>
      <c r="C27" s="24" t="s">
        <v>222</v>
      </c>
      <c r="D27" s="23" t="s">
        <v>223</v>
      </c>
      <c r="E27" s="25" t="s">
        <v>224</v>
      </c>
      <c r="F27" s="8">
        <v>44305</v>
      </c>
      <c r="G27" s="14">
        <v>1800000000</v>
      </c>
      <c r="H27" s="5" t="s">
        <v>406</v>
      </c>
      <c r="I27" s="39" t="s">
        <v>427</v>
      </c>
      <c r="J27" s="5" t="s">
        <v>428</v>
      </c>
      <c r="K27" s="22">
        <v>44306</v>
      </c>
      <c r="L27" s="26">
        <v>44620</v>
      </c>
      <c r="M27" s="11" t="str">
        <f t="shared" si="1"/>
        <v>100%</v>
      </c>
    </row>
    <row r="28" spans="1:13" ht="78.75" customHeight="1" x14ac:dyDescent="0.25">
      <c r="A28" s="23" t="s">
        <v>228</v>
      </c>
      <c r="B28" s="24" t="s">
        <v>29</v>
      </c>
      <c r="C28" s="24" t="s">
        <v>229</v>
      </c>
      <c r="D28" s="23" t="s">
        <v>230</v>
      </c>
      <c r="E28" s="25" t="s">
        <v>231</v>
      </c>
      <c r="F28" s="8">
        <v>44316</v>
      </c>
      <c r="G28" s="14">
        <v>12563534150</v>
      </c>
      <c r="H28" s="5" t="s">
        <v>82</v>
      </c>
      <c r="I28" s="5"/>
      <c r="J28" s="5" t="s">
        <v>82</v>
      </c>
      <c r="K28" s="22">
        <v>44317</v>
      </c>
      <c r="L28" s="22">
        <v>45291</v>
      </c>
      <c r="M28" s="11" t="str">
        <f t="shared" si="1"/>
        <v>34%</v>
      </c>
    </row>
    <row r="29" spans="1:13" ht="144" x14ac:dyDescent="0.25">
      <c r="A29" s="21" t="s">
        <v>232</v>
      </c>
      <c r="B29" s="6" t="s">
        <v>160</v>
      </c>
      <c r="C29" s="6" t="s">
        <v>233</v>
      </c>
      <c r="D29" s="21" t="s">
        <v>234</v>
      </c>
      <c r="E29" s="18" t="s">
        <v>235</v>
      </c>
      <c r="F29" s="8">
        <v>44327</v>
      </c>
      <c r="G29" s="14">
        <v>35000000000</v>
      </c>
      <c r="H29" s="5" t="s">
        <v>236</v>
      </c>
      <c r="I29" s="5"/>
      <c r="J29" s="5" t="s">
        <v>236</v>
      </c>
      <c r="K29" s="19">
        <v>44326</v>
      </c>
      <c r="L29" s="19">
        <v>47977</v>
      </c>
      <c r="M29" s="11" t="str">
        <f t="shared" si="1"/>
        <v>9%</v>
      </c>
    </row>
    <row r="30" spans="1:13" ht="81.75" customHeight="1" x14ac:dyDescent="0.25">
      <c r="A30" s="21" t="s">
        <v>237</v>
      </c>
      <c r="B30" s="24" t="s">
        <v>158</v>
      </c>
      <c r="C30" s="24" t="s">
        <v>238</v>
      </c>
      <c r="D30" s="23" t="s">
        <v>239</v>
      </c>
      <c r="E30" s="25" t="s">
        <v>240</v>
      </c>
      <c r="F30" s="8">
        <v>44330</v>
      </c>
      <c r="G30" s="14">
        <v>1598386136</v>
      </c>
      <c r="H30" s="5" t="s">
        <v>241</v>
      </c>
      <c r="I30" s="5"/>
      <c r="J30" s="5" t="s">
        <v>241</v>
      </c>
      <c r="K30" s="20">
        <v>44334</v>
      </c>
      <c r="L30" s="20">
        <v>45291</v>
      </c>
      <c r="M30" s="11" t="str">
        <f t="shared" si="1"/>
        <v>33%</v>
      </c>
    </row>
    <row r="31" spans="1:13" ht="63.75" customHeight="1" x14ac:dyDescent="0.25">
      <c r="A31" s="23" t="s">
        <v>242</v>
      </c>
      <c r="B31" s="24" t="s">
        <v>158</v>
      </c>
      <c r="C31" s="24" t="s">
        <v>243</v>
      </c>
      <c r="D31" s="23" t="s">
        <v>244</v>
      </c>
      <c r="E31" s="25" t="s">
        <v>245</v>
      </c>
      <c r="F31" s="8">
        <v>44334</v>
      </c>
      <c r="G31" s="14">
        <v>31428151914</v>
      </c>
      <c r="H31" s="5" t="s">
        <v>246</v>
      </c>
      <c r="I31" s="5"/>
      <c r="J31" s="5" t="s">
        <v>246</v>
      </c>
      <c r="K31" s="20">
        <v>44336</v>
      </c>
      <c r="L31" s="20">
        <v>45291</v>
      </c>
      <c r="M31" s="11" t="str">
        <f t="shared" si="1"/>
        <v>33%</v>
      </c>
    </row>
    <row r="32" spans="1:13" ht="68.25" customHeight="1" x14ac:dyDescent="0.25">
      <c r="A32" s="21" t="s">
        <v>249</v>
      </c>
      <c r="B32" s="6" t="s">
        <v>68</v>
      </c>
      <c r="C32" s="6" t="s">
        <v>250</v>
      </c>
      <c r="D32" s="21" t="s">
        <v>25</v>
      </c>
      <c r="E32" s="18" t="s">
        <v>251</v>
      </c>
      <c r="F32" s="30">
        <v>44355</v>
      </c>
      <c r="G32" s="31">
        <v>0</v>
      </c>
      <c r="H32" s="5" t="s">
        <v>252</v>
      </c>
      <c r="I32" s="5"/>
      <c r="J32" s="5" t="s">
        <v>252</v>
      </c>
      <c r="K32" s="19">
        <v>44355</v>
      </c>
      <c r="L32" s="19">
        <v>45291</v>
      </c>
      <c r="M32" s="11" t="str">
        <f t="shared" si="1"/>
        <v>32%</v>
      </c>
    </row>
    <row r="33" spans="1:15" ht="68.25" customHeight="1" x14ac:dyDescent="0.25">
      <c r="A33" s="21" t="s">
        <v>253</v>
      </c>
      <c r="B33" s="6" t="s">
        <v>68</v>
      </c>
      <c r="C33" s="6" t="s">
        <v>254</v>
      </c>
      <c r="D33" s="21" t="s">
        <v>255</v>
      </c>
      <c r="E33" s="18" t="s">
        <v>256</v>
      </c>
      <c r="F33" s="30">
        <v>44358</v>
      </c>
      <c r="G33" s="31">
        <v>26383596</v>
      </c>
      <c r="H33" s="5" t="s">
        <v>236</v>
      </c>
      <c r="I33" s="5"/>
      <c r="J33" s="5" t="s">
        <v>236</v>
      </c>
      <c r="K33" s="19">
        <v>44378</v>
      </c>
      <c r="L33" s="19">
        <v>48029</v>
      </c>
      <c r="M33" s="11" t="str">
        <f t="shared" si="1"/>
        <v>7%</v>
      </c>
    </row>
    <row r="34" spans="1:15" ht="68.25" customHeight="1" x14ac:dyDescent="0.25">
      <c r="A34" s="21" t="s">
        <v>257</v>
      </c>
      <c r="B34" s="6" t="s">
        <v>16</v>
      </c>
      <c r="C34" s="6" t="s">
        <v>258</v>
      </c>
      <c r="D34" s="21" t="s">
        <v>259</v>
      </c>
      <c r="E34" s="18" t="s">
        <v>260</v>
      </c>
      <c r="F34" s="30">
        <v>44358</v>
      </c>
      <c r="G34" s="31">
        <v>2429440360</v>
      </c>
      <c r="H34" s="5" t="s">
        <v>56</v>
      </c>
      <c r="I34" s="5" t="s">
        <v>261</v>
      </c>
      <c r="J34" s="5" t="s">
        <v>56</v>
      </c>
      <c r="K34" s="19">
        <v>44365</v>
      </c>
      <c r="L34" s="19">
        <v>44637</v>
      </c>
      <c r="M34" s="11" t="str">
        <f t="shared" si="1"/>
        <v>100%</v>
      </c>
    </row>
    <row r="35" spans="1:15" ht="68.25" customHeight="1" x14ac:dyDescent="0.25">
      <c r="A35" s="21" t="s">
        <v>262</v>
      </c>
      <c r="B35" s="6" t="s">
        <v>16</v>
      </c>
      <c r="C35" s="6" t="s">
        <v>263</v>
      </c>
      <c r="D35" s="21" t="s">
        <v>264</v>
      </c>
      <c r="E35" s="18" t="s">
        <v>265</v>
      </c>
      <c r="F35" s="30">
        <v>44358</v>
      </c>
      <c r="G35" s="31">
        <v>870559640</v>
      </c>
      <c r="H35" s="5" t="s">
        <v>266</v>
      </c>
      <c r="I35" s="44" t="s">
        <v>426</v>
      </c>
      <c r="J35" s="5" t="s">
        <v>187</v>
      </c>
      <c r="K35" s="19">
        <v>44365</v>
      </c>
      <c r="L35" s="19">
        <v>44651</v>
      </c>
      <c r="M35" s="11" t="str">
        <f t="shared" si="1"/>
        <v>100%</v>
      </c>
    </row>
    <row r="36" spans="1:15" ht="68.25" customHeight="1" x14ac:dyDescent="0.25">
      <c r="A36" s="21" t="s">
        <v>267</v>
      </c>
      <c r="B36" s="6" t="s">
        <v>16</v>
      </c>
      <c r="C36" s="6" t="s">
        <v>70</v>
      </c>
      <c r="D36" s="21" t="s">
        <v>25</v>
      </c>
      <c r="E36" s="18" t="s">
        <v>268</v>
      </c>
      <c r="F36" s="30">
        <v>44362</v>
      </c>
      <c r="G36" s="31">
        <v>50000000000</v>
      </c>
      <c r="H36" s="5" t="s">
        <v>269</v>
      </c>
      <c r="I36" s="5"/>
      <c r="J36" s="5" t="s">
        <v>269</v>
      </c>
      <c r="K36" s="19">
        <v>44362</v>
      </c>
      <c r="L36" s="19">
        <v>45274</v>
      </c>
      <c r="M36" s="11" t="str">
        <f t="shared" si="1"/>
        <v>32%</v>
      </c>
    </row>
    <row r="37" spans="1:15" ht="93.75" customHeight="1" x14ac:dyDescent="0.25">
      <c r="A37" s="21" t="s">
        <v>270</v>
      </c>
      <c r="B37" s="6" t="s">
        <v>16</v>
      </c>
      <c r="C37" s="6" t="s">
        <v>271</v>
      </c>
      <c r="D37" s="21" t="s">
        <v>25</v>
      </c>
      <c r="E37" s="18" t="s">
        <v>272</v>
      </c>
      <c r="F37" s="30">
        <v>44362</v>
      </c>
      <c r="G37" s="31">
        <v>7500000000</v>
      </c>
      <c r="H37" s="5" t="s">
        <v>266</v>
      </c>
      <c r="I37" s="5" t="s">
        <v>273</v>
      </c>
      <c r="J37" s="5" t="s">
        <v>274</v>
      </c>
      <c r="K37" s="19">
        <v>44362</v>
      </c>
      <c r="L37" s="19">
        <v>44741</v>
      </c>
      <c r="M37" s="11" t="str">
        <f t="shared" si="1"/>
        <v>76%</v>
      </c>
    </row>
    <row r="38" spans="1:15" ht="87.75" customHeight="1" x14ac:dyDescent="0.25">
      <c r="A38" s="21" t="s">
        <v>275</v>
      </c>
      <c r="B38" s="6" t="s">
        <v>211</v>
      </c>
      <c r="C38" s="6" t="s">
        <v>276</v>
      </c>
      <c r="D38" s="21" t="s">
        <v>277</v>
      </c>
      <c r="E38" s="18" t="s">
        <v>278</v>
      </c>
      <c r="F38" s="30">
        <v>44363</v>
      </c>
      <c r="G38" s="31">
        <v>200000000</v>
      </c>
      <c r="H38" s="5" t="s">
        <v>279</v>
      </c>
      <c r="I38" s="5" t="s">
        <v>280</v>
      </c>
      <c r="J38" s="5" t="s">
        <v>281</v>
      </c>
      <c r="K38" s="19">
        <v>44363</v>
      </c>
      <c r="L38" s="19">
        <v>44742</v>
      </c>
      <c r="M38" s="11" t="str">
        <f t="shared" si="1"/>
        <v>76%</v>
      </c>
    </row>
    <row r="39" spans="1:15" ht="129" customHeight="1" x14ac:dyDescent="0.25">
      <c r="A39" s="21" t="s">
        <v>285</v>
      </c>
      <c r="B39" s="6" t="s">
        <v>211</v>
      </c>
      <c r="C39" s="6" t="s">
        <v>70</v>
      </c>
      <c r="D39" s="21" t="s">
        <v>25</v>
      </c>
      <c r="E39" s="18" t="s">
        <v>286</v>
      </c>
      <c r="F39" s="30">
        <v>44372</v>
      </c>
      <c r="G39" s="31">
        <v>210000000</v>
      </c>
      <c r="H39" s="5" t="s">
        <v>72</v>
      </c>
      <c r="I39" s="44" t="s">
        <v>424</v>
      </c>
      <c r="J39" s="5" t="s">
        <v>425</v>
      </c>
      <c r="K39" s="19">
        <v>44372</v>
      </c>
      <c r="L39" s="19">
        <v>44591</v>
      </c>
      <c r="M39" s="11" t="str">
        <f t="shared" si="1"/>
        <v>100%</v>
      </c>
    </row>
    <row r="40" spans="1:15" ht="74.25" customHeight="1" x14ac:dyDescent="0.25">
      <c r="A40" s="21" t="s">
        <v>288</v>
      </c>
      <c r="B40" s="6" t="s">
        <v>16</v>
      </c>
      <c r="C40" s="6" t="s">
        <v>289</v>
      </c>
      <c r="D40" s="21" t="s">
        <v>25</v>
      </c>
      <c r="E40" s="18" t="s">
        <v>290</v>
      </c>
      <c r="F40" s="30">
        <v>44384</v>
      </c>
      <c r="G40" s="31">
        <v>4500000000</v>
      </c>
      <c r="H40" s="5" t="s">
        <v>291</v>
      </c>
      <c r="I40" s="5" t="s">
        <v>292</v>
      </c>
      <c r="J40" s="5" t="s">
        <v>293</v>
      </c>
      <c r="K40" s="19">
        <v>44384</v>
      </c>
      <c r="L40" s="19">
        <v>44681</v>
      </c>
      <c r="M40" s="11" t="str">
        <f t="shared" si="1"/>
        <v>90%</v>
      </c>
      <c r="O40" s="32"/>
    </row>
    <row r="41" spans="1:15" ht="72" x14ac:dyDescent="0.25">
      <c r="A41" s="21" t="s">
        <v>295</v>
      </c>
      <c r="B41" s="6" t="s">
        <v>16</v>
      </c>
      <c r="C41" s="6" t="s">
        <v>289</v>
      </c>
      <c r="D41" s="21" t="s">
        <v>25</v>
      </c>
      <c r="E41" s="18" t="s">
        <v>296</v>
      </c>
      <c r="F41" s="30">
        <v>44390</v>
      </c>
      <c r="G41" s="31">
        <v>7700000000</v>
      </c>
      <c r="H41" s="5" t="s">
        <v>297</v>
      </c>
      <c r="I41" s="5" t="s">
        <v>298</v>
      </c>
      <c r="J41" s="5" t="s">
        <v>299</v>
      </c>
      <c r="K41" s="19">
        <v>44390</v>
      </c>
      <c r="L41" s="19">
        <v>44739</v>
      </c>
      <c r="M41" s="11" t="str">
        <f t="shared" si="1"/>
        <v>75%</v>
      </c>
    </row>
    <row r="42" spans="1:15" ht="76.5" customHeight="1" x14ac:dyDescent="0.25">
      <c r="A42" s="21" t="s">
        <v>303</v>
      </c>
      <c r="B42" s="6" t="s">
        <v>101</v>
      </c>
      <c r="C42" s="6" t="s">
        <v>304</v>
      </c>
      <c r="D42" s="21" t="s">
        <v>305</v>
      </c>
      <c r="E42" s="18" t="s">
        <v>306</v>
      </c>
      <c r="F42" s="30">
        <v>44403</v>
      </c>
      <c r="G42" s="31">
        <v>19466667</v>
      </c>
      <c r="H42" s="5" t="s">
        <v>302</v>
      </c>
      <c r="I42" s="5"/>
      <c r="J42" s="5" t="s">
        <v>302</v>
      </c>
      <c r="K42" s="19">
        <v>44403</v>
      </c>
      <c r="L42" s="19">
        <v>44244</v>
      </c>
      <c r="M42" s="11" t="str">
        <f t="shared" si="1"/>
        <v>-156%</v>
      </c>
    </row>
    <row r="43" spans="1:15" ht="48" x14ac:dyDescent="0.25">
      <c r="A43" s="21" t="s">
        <v>307</v>
      </c>
      <c r="B43" s="6" t="s">
        <v>104</v>
      </c>
      <c r="C43" s="6" t="s">
        <v>308</v>
      </c>
      <c r="D43" s="21" t="s">
        <v>93</v>
      </c>
      <c r="E43" s="18" t="s">
        <v>309</v>
      </c>
      <c r="F43" s="30">
        <v>44404</v>
      </c>
      <c r="G43" s="31">
        <v>244523700</v>
      </c>
      <c r="H43" s="5" t="s">
        <v>216</v>
      </c>
      <c r="I43" s="39" t="s">
        <v>310</v>
      </c>
      <c r="J43" s="5" t="s">
        <v>127</v>
      </c>
      <c r="K43" s="19">
        <v>44406</v>
      </c>
      <c r="L43" s="19">
        <v>44648</v>
      </c>
      <c r="M43" s="11" t="str">
        <f t="shared" si="1"/>
        <v>100%</v>
      </c>
    </row>
    <row r="44" spans="1:15" ht="117" customHeight="1" x14ac:dyDescent="0.25">
      <c r="A44" s="21" t="s">
        <v>311</v>
      </c>
      <c r="B44" s="6" t="s">
        <v>300</v>
      </c>
      <c r="C44" s="6" t="s">
        <v>153</v>
      </c>
      <c r="D44" s="21" t="s">
        <v>154</v>
      </c>
      <c r="E44" s="18" t="s">
        <v>312</v>
      </c>
      <c r="F44" s="30">
        <v>44405</v>
      </c>
      <c r="G44" s="31">
        <v>1500000000</v>
      </c>
      <c r="H44" s="5" t="s">
        <v>313</v>
      </c>
      <c r="I44" s="39" t="s">
        <v>202</v>
      </c>
      <c r="J44" s="5" t="s">
        <v>314</v>
      </c>
      <c r="K44" s="19">
        <v>44405</v>
      </c>
      <c r="L44" s="19">
        <v>44742</v>
      </c>
      <c r="M44" s="11" t="str">
        <f t="shared" si="1"/>
        <v>73%</v>
      </c>
    </row>
    <row r="45" spans="1:15" ht="72" x14ac:dyDescent="0.25">
      <c r="A45" s="21" t="s">
        <v>315</v>
      </c>
      <c r="B45" s="6" t="s">
        <v>121</v>
      </c>
      <c r="C45" s="6" t="s">
        <v>316</v>
      </c>
      <c r="D45" s="21" t="s">
        <v>317</v>
      </c>
      <c r="E45" s="18" t="s">
        <v>318</v>
      </c>
      <c r="F45" s="30">
        <v>44406</v>
      </c>
      <c r="G45" s="31">
        <v>3670971500</v>
      </c>
      <c r="H45" s="5" t="s">
        <v>319</v>
      </c>
      <c r="I45" s="5"/>
      <c r="J45" s="5" t="s">
        <v>319</v>
      </c>
      <c r="K45" s="19">
        <v>44410</v>
      </c>
      <c r="L45" s="40" t="s">
        <v>320</v>
      </c>
      <c r="M45" s="11" t="str">
        <f t="shared" si="1"/>
        <v>28%</v>
      </c>
    </row>
    <row r="46" spans="1:15" ht="90.75" customHeight="1" x14ac:dyDescent="0.25">
      <c r="A46" s="21" t="s">
        <v>325</v>
      </c>
      <c r="B46" s="6" t="s">
        <v>207</v>
      </c>
      <c r="C46" s="6" t="s">
        <v>324</v>
      </c>
      <c r="D46" s="21" t="s">
        <v>25</v>
      </c>
      <c r="E46" s="18" t="s">
        <v>326</v>
      </c>
      <c r="F46" s="30">
        <v>44434</v>
      </c>
      <c r="G46" s="31">
        <v>3000000000</v>
      </c>
      <c r="H46" s="5" t="s">
        <v>327</v>
      </c>
      <c r="I46" s="39" t="s">
        <v>431</v>
      </c>
      <c r="J46" s="5" t="s">
        <v>432</v>
      </c>
      <c r="K46" s="19">
        <v>44435</v>
      </c>
      <c r="L46" s="19">
        <v>44862</v>
      </c>
      <c r="M46" s="11" t="str">
        <f t="shared" si="1"/>
        <v>51%</v>
      </c>
    </row>
    <row r="47" spans="1:15" ht="60" customHeight="1" x14ac:dyDescent="0.25">
      <c r="A47" s="21" t="s">
        <v>329</v>
      </c>
      <c r="B47" s="6" t="s">
        <v>160</v>
      </c>
      <c r="C47" s="6" t="s">
        <v>330</v>
      </c>
      <c r="D47" s="21" t="s">
        <v>331</v>
      </c>
      <c r="E47" s="18" t="s">
        <v>332</v>
      </c>
      <c r="F47" s="30">
        <v>44456</v>
      </c>
      <c r="G47" s="31">
        <v>4158812505</v>
      </c>
      <c r="H47" s="5" t="s">
        <v>333</v>
      </c>
      <c r="I47" s="5"/>
      <c r="J47" s="5" t="s">
        <v>333</v>
      </c>
      <c r="K47" s="19">
        <v>44456</v>
      </c>
      <c r="L47" s="19">
        <v>45291</v>
      </c>
      <c r="M47" s="11" t="str">
        <f t="shared" si="1"/>
        <v>23%</v>
      </c>
    </row>
    <row r="48" spans="1:15" ht="99" customHeight="1" x14ac:dyDescent="0.25">
      <c r="A48" s="21" t="s">
        <v>334</v>
      </c>
      <c r="B48" s="6" t="s">
        <v>29</v>
      </c>
      <c r="C48" s="6" t="s">
        <v>153</v>
      </c>
      <c r="D48" s="21" t="s">
        <v>154</v>
      </c>
      <c r="E48" s="18" t="s">
        <v>335</v>
      </c>
      <c r="F48" s="30">
        <v>44461</v>
      </c>
      <c r="G48" s="31">
        <v>0</v>
      </c>
      <c r="H48" s="5" t="s">
        <v>336</v>
      </c>
      <c r="I48" s="5"/>
      <c r="J48" s="5" t="s">
        <v>336</v>
      </c>
      <c r="K48" s="19">
        <v>44461</v>
      </c>
      <c r="L48" s="19">
        <v>45281</v>
      </c>
      <c r="M48" s="11" t="str">
        <f t="shared" si="1"/>
        <v>23%</v>
      </c>
    </row>
    <row r="49" spans="1:13" ht="75.75" customHeight="1" x14ac:dyDescent="0.25">
      <c r="A49" s="41" t="s">
        <v>338</v>
      </c>
      <c r="B49" s="6" t="s">
        <v>300</v>
      </c>
      <c r="C49" s="6" t="s">
        <v>339</v>
      </c>
      <c r="D49" s="21" t="s">
        <v>154</v>
      </c>
      <c r="E49" s="29" t="s">
        <v>340</v>
      </c>
      <c r="F49" s="43">
        <v>44470</v>
      </c>
      <c r="G49" s="34">
        <v>14764788413</v>
      </c>
      <c r="H49" s="5" t="s">
        <v>341</v>
      </c>
      <c r="I49" s="5"/>
      <c r="J49" s="5" t="s">
        <v>341</v>
      </c>
      <c r="K49" s="27">
        <v>44470</v>
      </c>
      <c r="L49" s="28">
        <v>44926</v>
      </c>
      <c r="M49" s="11" t="str">
        <f t="shared" si="1"/>
        <v>40%</v>
      </c>
    </row>
    <row r="50" spans="1:13" ht="48" x14ac:dyDescent="0.25">
      <c r="A50" s="21" t="s">
        <v>342</v>
      </c>
      <c r="B50" s="6" t="s">
        <v>157</v>
      </c>
      <c r="C50" s="6" t="s">
        <v>343</v>
      </c>
      <c r="D50" s="21" t="s">
        <v>344</v>
      </c>
      <c r="E50" s="33" t="s">
        <v>345</v>
      </c>
      <c r="F50" s="43">
        <v>44477</v>
      </c>
      <c r="G50" s="31">
        <v>1215400000</v>
      </c>
      <c r="H50" s="5" t="s">
        <v>346</v>
      </c>
      <c r="I50" s="5" t="s">
        <v>347</v>
      </c>
      <c r="J50" s="5" t="s">
        <v>321</v>
      </c>
      <c r="K50" s="19">
        <v>44480</v>
      </c>
      <c r="L50" s="28">
        <v>44629</v>
      </c>
      <c r="M50" s="11" t="str">
        <f t="shared" si="1"/>
        <v>100%</v>
      </c>
    </row>
    <row r="51" spans="1:13" ht="72" x14ac:dyDescent="0.25">
      <c r="A51" s="21" t="s">
        <v>348</v>
      </c>
      <c r="B51" s="6" t="s">
        <v>219</v>
      </c>
      <c r="C51" s="6" t="s">
        <v>349</v>
      </c>
      <c r="D51" s="21" t="s">
        <v>283</v>
      </c>
      <c r="E51" s="18" t="s">
        <v>284</v>
      </c>
      <c r="F51" s="43">
        <v>44480</v>
      </c>
      <c r="G51" s="31">
        <v>70567000</v>
      </c>
      <c r="H51" s="5" t="s">
        <v>350</v>
      </c>
      <c r="I51" s="5" t="s">
        <v>351</v>
      </c>
      <c r="J51" s="5" t="s">
        <v>352</v>
      </c>
      <c r="K51" s="19">
        <v>44480</v>
      </c>
      <c r="L51" s="28">
        <v>44620</v>
      </c>
      <c r="M51" s="11" t="str">
        <f t="shared" si="1"/>
        <v>100%</v>
      </c>
    </row>
    <row r="52" spans="1:13" ht="72" x14ac:dyDescent="0.25">
      <c r="A52" s="21" t="s">
        <v>354</v>
      </c>
      <c r="B52" s="6" t="s">
        <v>68</v>
      </c>
      <c r="C52" s="6" t="s">
        <v>355</v>
      </c>
      <c r="D52" s="21" t="s">
        <v>199</v>
      </c>
      <c r="E52" s="29" t="s">
        <v>208</v>
      </c>
      <c r="F52" s="43">
        <v>44498</v>
      </c>
      <c r="G52" s="34">
        <v>13206499411</v>
      </c>
      <c r="H52" s="5" t="s">
        <v>356</v>
      </c>
      <c r="I52" s="35"/>
      <c r="J52" s="5" t="s">
        <v>356</v>
      </c>
      <c r="K52" s="27">
        <v>44501</v>
      </c>
      <c r="L52" s="28">
        <v>44926</v>
      </c>
      <c r="M52" s="11" t="str">
        <f t="shared" si="1"/>
        <v>35%</v>
      </c>
    </row>
    <row r="53" spans="1:13" ht="84.75" customHeight="1" x14ac:dyDescent="0.25">
      <c r="A53" s="21" t="s">
        <v>357</v>
      </c>
      <c r="B53" s="6" t="s">
        <v>300</v>
      </c>
      <c r="C53" s="6" t="s">
        <v>155</v>
      </c>
      <c r="D53" s="21" t="s">
        <v>154</v>
      </c>
      <c r="E53" s="29" t="s">
        <v>358</v>
      </c>
      <c r="F53" s="43">
        <v>44502</v>
      </c>
      <c r="G53" s="34">
        <v>9000000000</v>
      </c>
      <c r="H53" s="5" t="s">
        <v>359</v>
      </c>
      <c r="I53" s="35"/>
      <c r="J53" s="5" t="s">
        <v>359</v>
      </c>
      <c r="K53" s="27">
        <v>44502</v>
      </c>
      <c r="L53" s="28">
        <v>44926</v>
      </c>
      <c r="M53" s="11" t="str">
        <f t="shared" si="1"/>
        <v>35%</v>
      </c>
    </row>
    <row r="54" spans="1:13" ht="64.5" customHeight="1" x14ac:dyDescent="0.25">
      <c r="A54" s="21" t="s">
        <v>360</v>
      </c>
      <c r="B54" s="6" t="s">
        <v>16</v>
      </c>
      <c r="C54" s="6" t="s">
        <v>70</v>
      </c>
      <c r="D54" s="21" t="s">
        <v>25</v>
      </c>
      <c r="E54" s="29" t="s">
        <v>361</v>
      </c>
      <c r="F54" s="43">
        <v>44504</v>
      </c>
      <c r="G54" s="34">
        <v>2300000000</v>
      </c>
      <c r="H54" s="5" t="s">
        <v>362</v>
      </c>
      <c r="I54" s="35" t="s">
        <v>363</v>
      </c>
      <c r="J54" s="5" t="s">
        <v>364</v>
      </c>
      <c r="K54" s="27">
        <v>44504</v>
      </c>
      <c r="L54" s="28">
        <v>44742</v>
      </c>
      <c r="M54" s="11" t="str">
        <f t="shared" si="1"/>
        <v>62%</v>
      </c>
    </row>
    <row r="55" spans="1:13" ht="67.5" customHeight="1" x14ac:dyDescent="0.25">
      <c r="A55" s="21" t="s">
        <v>365</v>
      </c>
      <c r="B55" s="17" t="s">
        <v>16</v>
      </c>
      <c r="C55" s="6" t="s">
        <v>366</v>
      </c>
      <c r="D55" s="21" t="s">
        <v>367</v>
      </c>
      <c r="E55" s="18" t="s">
        <v>368</v>
      </c>
      <c r="F55" s="43">
        <v>44505</v>
      </c>
      <c r="G55" s="31">
        <v>375468982</v>
      </c>
      <c r="H55" s="5" t="s">
        <v>369</v>
      </c>
      <c r="I55" s="35" t="s">
        <v>218</v>
      </c>
      <c r="J55" s="5" t="s">
        <v>370</v>
      </c>
      <c r="K55" s="19">
        <v>44509</v>
      </c>
      <c r="L55" s="28">
        <v>44620</v>
      </c>
      <c r="M55" s="11" t="str">
        <f t="shared" si="1"/>
        <v>100%</v>
      </c>
    </row>
    <row r="56" spans="1:13" ht="117" customHeight="1" x14ac:dyDescent="0.25">
      <c r="A56" s="21" t="s">
        <v>371</v>
      </c>
      <c r="B56" s="17" t="s">
        <v>16</v>
      </c>
      <c r="C56" s="6" t="s">
        <v>372</v>
      </c>
      <c r="D56" s="21" t="s">
        <v>25</v>
      </c>
      <c r="E56" s="18" t="s">
        <v>373</v>
      </c>
      <c r="F56" s="43">
        <v>44508</v>
      </c>
      <c r="G56" s="31">
        <v>0</v>
      </c>
      <c r="H56" s="5" t="s">
        <v>407</v>
      </c>
      <c r="I56" s="35"/>
      <c r="J56" s="5" t="s">
        <v>407</v>
      </c>
      <c r="K56" s="19">
        <v>44508</v>
      </c>
      <c r="L56" s="28">
        <v>44926</v>
      </c>
      <c r="M56" s="11" t="str">
        <f t="shared" si="1"/>
        <v>34%</v>
      </c>
    </row>
    <row r="57" spans="1:13" ht="76.5" customHeight="1" x14ac:dyDescent="0.25">
      <c r="A57" s="21" t="s">
        <v>374</v>
      </c>
      <c r="B57" s="6" t="s">
        <v>16</v>
      </c>
      <c r="C57" s="6" t="s">
        <v>70</v>
      </c>
      <c r="D57" s="21" t="s">
        <v>25</v>
      </c>
      <c r="E57" s="29" t="s">
        <v>375</v>
      </c>
      <c r="F57" s="43">
        <v>44511</v>
      </c>
      <c r="G57" s="34">
        <v>29426018889</v>
      </c>
      <c r="H57" s="5" t="s">
        <v>376</v>
      </c>
      <c r="I57" s="35"/>
      <c r="J57" s="5" t="s">
        <v>376</v>
      </c>
      <c r="K57" s="36">
        <v>44511</v>
      </c>
      <c r="L57" s="36">
        <v>45291</v>
      </c>
      <c r="M57" s="11" t="str">
        <f t="shared" si="1"/>
        <v>18%</v>
      </c>
    </row>
    <row r="58" spans="1:13" ht="120.75" customHeight="1" x14ac:dyDescent="0.25">
      <c r="A58" s="21" t="s">
        <v>377</v>
      </c>
      <c r="B58" s="6" t="s">
        <v>16</v>
      </c>
      <c r="C58" s="6" t="s">
        <v>70</v>
      </c>
      <c r="D58" s="21" t="s">
        <v>25</v>
      </c>
      <c r="E58" s="29" t="s">
        <v>378</v>
      </c>
      <c r="F58" s="43">
        <v>44512</v>
      </c>
      <c r="G58" s="34">
        <v>888548627</v>
      </c>
      <c r="H58" s="5" t="s">
        <v>186</v>
      </c>
      <c r="I58" s="35"/>
      <c r="J58" s="5" t="s">
        <v>186</v>
      </c>
      <c r="K58" s="36">
        <v>44512</v>
      </c>
      <c r="L58" s="36">
        <v>44723</v>
      </c>
      <c r="M58" s="11" t="str">
        <f t="shared" si="1"/>
        <v>66%</v>
      </c>
    </row>
    <row r="59" spans="1:13" ht="103.5" customHeight="1" x14ac:dyDescent="0.25">
      <c r="A59" s="21" t="s">
        <v>379</v>
      </c>
      <c r="B59" s="6" t="s">
        <v>211</v>
      </c>
      <c r="C59" s="6" t="s">
        <v>70</v>
      </c>
      <c r="D59" s="21" t="s">
        <v>25</v>
      </c>
      <c r="E59" s="18" t="s">
        <v>380</v>
      </c>
      <c r="F59" s="43">
        <v>44512</v>
      </c>
      <c r="G59" s="31">
        <v>21023400</v>
      </c>
      <c r="H59" s="5" t="s">
        <v>282</v>
      </c>
      <c r="I59" s="35" t="s">
        <v>381</v>
      </c>
      <c r="J59" s="5" t="s">
        <v>408</v>
      </c>
      <c r="K59" s="19">
        <v>44516</v>
      </c>
      <c r="L59" s="28">
        <v>44651</v>
      </c>
      <c r="M59" s="11" t="str">
        <f t="shared" si="1"/>
        <v>100%</v>
      </c>
    </row>
    <row r="60" spans="1:13" ht="92.25" customHeight="1" x14ac:dyDescent="0.25">
      <c r="A60" s="21" t="s">
        <v>382</v>
      </c>
      <c r="B60" s="6" t="s">
        <v>16</v>
      </c>
      <c r="C60" s="6" t="s">
        <v>70</v>
      </c>
      <c r="D60" s="21" t="s">
        <v>25</v>
      </c>
      <c r="E60" s="29" t="s">
        <v>383</v>
      </c>
      <c r="F60" s="43">
        <v>44512</v>
      </c>
      <c r="G60" s="34">
        <v>13287717051</v>
      </c>
      <c r="H60" s="5" t="s">
        <v>356</v>
      </c>
      <c r="I60" s="35"/>
      <c r="J60" s="5" t="s">
        <v>356</v>
      </c>
      <c r="K60" s="36">
        <v>44512</v>
      </c>
      <c r="L60" s="28">
        <v>44968</v>
      </c>
      <c r="M60" s="11" t="str">
        <f t="shared" si="1"/>
        <v>30%</v>
      </c>
    </row>
    <row r="61" spans="1:13" ht="132" x14ac:dyDescent="0.25">
      <c r="A61" s="21" t="s">
        <v>384</v>
      </c>
      <c r="B61" s="6" t="s">
        <v>16</v>
      </c>
      <c r="C61" s="6" t="s">
        <v>70</v>
      </c>
      <c r="D61" s="21" t="s">
        <v>25</v>
      </c>
      <c r="E61" s="29" t="s">
        <v>385</v>
      </c>
      <c r="F61" s="43">
        <v>44512</v>
      </c>
      <c r="G61" s="34">
        <v>2771707393</v>
      </c>
      <c r="H61" s="5" t="s">
        <v>215</v>
      </c>
      <c r="I61" s="35" t="s">
        <v>386</v>
      </c>
      <c r="J61" s="5" t="s">
        <v>387</v>
      </c>
      <c r="K61" s="27">
        <v>44516</v>
      </c>
      <c r="L61" s="28">
        <v>44804</v>
      </c>
      <c r="M61" s="11" t="str">
        <f t="shared" si="1"/>
        <v>47%</v>
      </c>
    </row>
    <row r="62" spans="1:13" ht="75.75" customHeight="1" x14ac:dyDescent="0.25">
      <c r="A62" s="21" t="s">
        <v>388</v>
      </c>
      <c r="B62" s="17" t="s">
        <v>217</v>
      </c>
      <c r="C62" s="6" t="s">
        <v>355</v>
      </c>
      <c r="D62" s="21" t="s">
        <v>199</v>
      </c>
      <c r="E62" s="18" t="s">
        <v>389</v>
      </c>
      <c r="F62" s="43">
        <v>44512</v>
      </c>
      <c r="G62" s="31">
        <v>1900000000</v>
      </c>
      <c r="H62" s="5" t="s">
        <v>390</v>
      </c>
      <c r="I62" s="35"/>
      <c r="J62" s="5" t="s">
        <v>390</v>
      </c>
      <c r="K62" s="27">
        <v>44512</v>
      </c>
      <c r="L62" s="28">
        <v>45291</v>
      </c>
      <c r="M62" s="11" t="str">
        <f t="shared" si="1"/>
        <v>18%</v>
      </c>
    </row>
    <row r="63" spans="1:13" ht="55.5" customHeight="1" x14ac:dyDescent="0.25">
      <c r="A63" s="21" t="s">
        <v>391</v>
      </c>
      <c r="B63" s="6" t="s">
        <v>221</v>
      </c>
      <c r="C63" s="6" t="s">
        <v>324</v>
      </c>
      <c r="D63" s="21" t="s">
        <v>25</v>
      </c>
      <c r="E63" s="29" t="s">
        <v>392</v>
      </c>
      <c r="F63" s="43">
        <v>44512</v>
      </c>
      <c r="G63" s="34">
        <v>5297500000</v>
      </c>
      <c r="H63" s="5" t="s">
        <v>393</v>
      </c>
      <c r="I63" s="35"/>
      <c r="J63" s="5" t="s">
        <v>393</v>
      </c>
      <c r="K63" s="27">
        <v>44516</v>
      </c>
      <c r="L63" s="28">
        <v>44776</v>
      </c>
      <c r="M63" s="11" t="str">
        <f t="shared" si="1"/>
        <v>52%</v>
      </c>
    </row>
    <row r="64" spans="1:13" ht="60.75" customHeight="1" x14ac:dyDescent="0.25">
      <c r="A64" s="21" t="s">
        <v>394</v>
      </c>
      <c r="B64" s="6" t="s">
        <v>57</v>
      </c>
      <c r="C64" s="6" t="s">
        <v>324</v>
      </c>
      <c r="D64" s="21" t="s">
        <v>25</v>
      </c>
      <c r="E64" s="29" t="s">
        <v>395</v>
      </c>
      <c r="F64" s="43">
        <v>44512</v>
      </c>
      <c r="G64" s="34">
        <v>4026100000</v>
      </c>
      <c r="H64" s="5" t="s">
        <v>301</v>
      </c>
      <c r="I64" s="35" t="s">
        <v>396</v>
      </c>
      <c r="J64" s="35" t="s">
        <v>294</v>
      </c>
      <c r="K64" s="27">
        <v>44516</v>
      </c>
      <c r="L64" s="28">
        <v>44650</v>
      </c>
      <c r="M64" s="11" t="str">
        <f t="shared" si="1"/>
        <v>100%</v>
      </c>
    </row>
    <row r="65" spans="1:14" ht="48" x14ac:dyDescent="0.25">
      <c r="A65" s="21" t="s">
        <v>409</v>
      </c>
      <c r="B65" s="17" t="s">
        <v>219</v>
      </c>
      <c r="C65" s="6" t="s">
        <v>412</v>
      </c>
      <c r="D65" s="21" t="s">
        <v>415</v>
      </c>
      <c r="E65" s="18" t="s">
        <v>417</v>
      </c>
      <c r="F65" s="43">
        <v>44551</v>
      </c>
      <c r="G65" s="31">
        <v>8730987431</v>
      </c>
      <c r="H65" s="42" t="s">
        <v>127</v>
      </c>
      <c r="I65" s="35"/>
      <c r="J65" s="42" t="s">
        <v>127</v>
      </c>
      <c r="K65" s="19">
        <v>44558</v>
      </c>
      <c r="L65" s="28">
        <v>44800</v>
      </c>
      <c r="M65" s="11" t="str">
        <f t="shared" si="1"/>
        <v>38%</v>
      </c>
    </row>
    <row r="66" spans="1:14" ht="59.25" customHeight="1" x14ac:dyDescent="0.25">
      <c r="A66" s="21" t="s">
        <v>410</v>
      </c>
      <c r="B66" s="17" t="s">
        <v>219</v>
      </c>
      <c r="C66" s="6" t="s">
        <v>413</v>
      </c>
      <c r="D66" s="21" t="s">
        <v>416</v>
      </c>
      <c r="E66" s="18" t="s">
        <v>418</v>
      </c>
      <c r="F66" s="43">
        <v>44551</v>
      </c>
      <c r="G66" s="31">
        <v>908523707</v>
      </c>
      <c r="H66" s="42" t="s">
        <v>180</v>
      </c>
      <c r="I66" s="35"/>
      <c r="J66" s="42" t="s">
        <v>180</v>
      </c>
      <c r="K66" s="19">
        <v>44558</v>
      </c>
      <c r="L66" s="28">
        <v>44831</v>
      </c>
      <c r="M66" s="11" t="str">
        <f t="shared" si="1"/>
        <v>34%</v>
      </c>
    </row>
    <row r="67" spans="1:14" ht="85.5" customHeight="1" x14ac:dyDescent="0.25">
      <c r="A67" s="21" t="s">
        <v>411</v>
      </c>
      <c r="B67" s="17" t="s">
        <v>160</v>
      </c>
      <c r="C67" s="6" t="s">
        <v>414</v>
      </c>
      <c r="D67" s="21" t="s">
        <v>65</v>
      </c>
      <c r="E67" s="18" t="s">
        <v>419</v>
      </c>
      <c r="F67" s="43">
        <v>44557</v>
      </c>
      <c r="G67" s="31">
        <v>25000000000</v>
      </c>
      <c r="H67" s="42" t="s">
        <v>420</v>
      </c>
      <c r="I67" s="35"/>
      <c r="J67" s="42" t="s">
        <v>420</v>
      </c>
      <c r="K67" s="19">
        <v>44557</v>
      </c>
      <c r="L67" s="28">
        <v>48208</v>
      </c>
      <c r="M67" s="11" t="str">
        <f t="shared" si="1"/>
        <v>3%</v>
      </c>
    </row>
    <row r="68" spans="1:14" ht="26.25" x14ac:dyDescent="0.25">
      <c r="A68" s="80" t="s">
        <v>438</v>
      </c>
      <c r="B68" s="81"/>
      <c r="C68" s="81"/>
      <c r="D68" s="81"/>
      <c r="E68" s="81"/>
      <c r="F68" s="81"/>
      <c r="G68" s="81"/>
      <c r="H68" s="81"/>
      <c r="I68" s="81"/>
      <c r="J68" s="81"/>
      <c r="K68" s="81"/>
      <c r="L68" s="81"/>
      <c r="M68" s="82"/>
      <c r="N68" s="1" t="s">
        <v>1</v>
      </c>
    </row>
    <row r="69" spans="1:14" ht="94.5" x14ac:dyDescent="0.25">
      <c r="A69" s="15" t="s">
        <v>2</v>
      </c>
      <c r="B69" s="15" t="s">
        <v>3</v>
      </c>
      <c r="C69" s="15" t="s">
        <v>4</v>
      </c>
      <c r="D69" s="15" t="s">
        <v>5</v>
      </c>
      <c r="E69" s="15" t="s">
        <v>6</v>
      </c>
      <c r="F69" s="15" t="s">
        <v>7</v>
      </c>
      <c r="G69" s="15" t="s">
        <v>8</v>
      </c>
      <c r="H69" s="15" t="s">
        <v>9</v>
      </c>
      <c r="I69" s="15" t="s">
        <v>10</v>
      </c>
      <c r="J69" s="15" t="s">
        <v>11</v>
      </c>
      <c r="K69" s="15" t="s">
        <v>12</v>
      </c>
      <c r="L69" s="15" t="s">
        <v>13</v>
      </c>
      <c r="M69" s="16" t="s">
        <v>14</v>
      </c>
      <c r="N69" s="4">
        <v>44651</v>
      </c>
    </row>
    <row r="70" spans="1:14" ht="127.5" x14ac:dyDescent="0.25">
      <c r="A70" s="51" t="s">
        <v>439</v>
      </c>
      <c r="B70" s="53" t="s">
        <v>565</v>
      </c>
      <c r="C70" s="53" t="s">
        <v>100</v>
      </c>
      <c r="D70" s="53" t="s">
        <v>574</v>
      </c>
      <c r="E70" s="58" t="s">
        <v>739</v>
      </c>
      <c r="F70" s="62">
        <v>44562</v>
      </c>
      <c r="G70" s="60">
        <v>25016424</v>
      </c>
      <c r="H70" s="53" t="s">
        <v>850</v>
      </c>
      <c r="I70" s="53">
        <v>365</v>
      </c>
      <c r="J70" s="35"/>
      <c r="K70" s="67">
        <v>44562</v>
      </c>
      <c r="L70" s="67">
        <v>44926</v>
      </c>
      <c r="M70" s="11" t="str">
        <f t="shared" ref="M70:M133" si="2">IF((ROUND((($N$2-$K70)/(EDATE($L70,0)-$K70)*100),2))&gt;100,"100%",CONCATENATE((ROUND((($N$2-$K70)/(EDATE($L70,0)-$K70)*100),0)),"%"))</f>
        <v>24%</v>
      </c>
    </row>
    <row r="71" spans="1:14" ht="87.75" customHeight="1" x14ac:dyDescent="0.25">
      <c r="A71" s="71" t="s">
        <v>440</v>
      </c>
      <c r="B71" s="54" t="s">
        <v>134</v>
      </c>
      <c r="C71" s="54" t="s">
        <v>173</v>
      </c>
      <c r="D71" s="54" t="s">
        <v>147</v>
      </c>
      <c r="E71" s="72" t="s">
        <v>740</v>
      </c>
      <c r="F71" s="64">
        <v>44562</v>
      </c>
      <c r="G71" s="73">
        <v>1778122239</v>
      </c>
      <c r="H71" s="54" t="s">
        <v>850</v>
      </c>
      <c r="I71" s="54">
        <v>365</v>
      </c>
      <c r="J71" s="35"/>
      <c r="K71" s="68">
        <v>44562</v>
      </c>
      <c r="L71" s="68">
        <v>44926</v>
      </c>
      <c r="M71" s="11" t="str">
        <f t="shared" si="2"/>
        <v>24%</v>
      </c>
    </row>
    <row r="72" spans="1:14" ht="60.75" customHeight="1" x14ac:dyDescent="0.25">
      <c r="A72" s="71" t="s">
        <v>441</v>
      </c>
      <c r="B72" s="54" t="s">
        <v>134</v>
      </c>
      <c r="C72" s="54" t="s">
        <v>575</v>
      </c>
      <c r="D72" s="54" t="s">
        <v>146</v>
      </c>
      <c r="E72" s="72" t="s">
        <v>741</v>
      </c>
      <c r="F72" s="64">
        <v>44562</v>
      </c>
      <c r="G72" s="73">
        <v>1716904501</v>
      </c>
      <c r="H72" s="54" t="s">
        <v>850</v>
      </c>
      <c r="I72" s="54">
        <v>313</v>
      </c>
      <c r="J72" s="35"/>
      <c r="K72" s="68">
        <v>44562</v>
      </c>
      <c r="L72" s="68">
        <v>44875</v>
      </c>
      <c r="M72" s="11" t="str">
        <f t="shared" si="2"/>
        <v>28%</v>
      </c>
    </row>
    <row r="73" spans="1:14" ht="75" customHeight="1" x14ac:dyDescent="0.25">
      <c r="A73" s="51" t="s">
        <v>442</v>
      </c>
      <c r="B73" s="53" t="s">
        <v>565</v>
      </c>
      <c r="C73" s="53" t="s">
        <v>576</v>
      </c>
      <c r="D73" s="53" t="s">
        <v>107</v>
      </c>
      <c r="E73" s="58" t="s">
        <v>742</v>
      </c>
      <c r="F73" s="62">
        <v>44562</v>
      </c>
      <c r="G73" s="60">
        <v>137854692</v>
      </c>
      <c r="H73" s="53" t="s">
        <v>850</v>
      </c>
      <c r="I73" s="53">
        <v>365</v>
      </c>
      <c r="J73" s="35"/>
      <c r="K73" s="67">
        <v>44562</v>
      </c>
      <c r="L73" s="67">
        <v>44926</v>
      </c>
      <c r="M73" s="11" t="str">
        <f t="shared" si="2"/>
        <v>24%</v>
      </c>
    </row>
    <row r="74" spans="1:14" ht="127.5" x14ac:dyDescent="0.25">
      <c r="A74" s="51" t="s">
        <v>443</v>
      </c>
      <c r="B74" s="53" t="s">
        <v>565</v>
      </c>
      <c r="C74" s="53" t="s">
        <v>100</v>
      </c>
      <c r="D74" s="53" t="s">
        <v>574</v>
      </c>
      <c r="E74" s="58" t="s">
        <v>743</v>
      </c>
      <c r="F74" s="62">
        <v>44562</v>
      </c>
      <c r="G74" s="60">
        <v>44316108</v>
      </c>
      <c r="H74" s="53" t="s">
        <v>850</v>
      </c>
      <c r="I74" s="53">
        <v>365</v>
      </c>
      <c r="J74" s="35"/>
      <c r="K74" s="67">
        <v>44562</v>
      </c>
      <c r="L74" s="67">
        <v>44926</v>
      </c>
      <c r="M74" s="11" t="str">
        <f t="shared" si="2"/>
        <v>24%</v>
      </c>
    </row>
    <row r="75" spans="1:14" ht="106.5" customHeight="1" x14ac:dyDescent="0.25">
      <c r="A75" s="51" t="s">
        <v>444</v>
      </c>
      <c r="B75" s="53" t="s">
        <v>565</v>
      </c>
      <c r="C75" s="53" t="s">
        <v>577</v>
      </c>
      <c r="D75" s="53" t="s">
        <v>578</v>
      </c>
      <c r="E75" s="58" t="s">
        <v>744</v>
      </c>
      <c r="F75" s="62">
        <v>44562</v>
      </c>
      <c r="G75" s="60">
        <v>591422616</v>
      </c>
      <c r="H75" s="53" t="s">
        <v>850</v>
      </c>
      <c r="I75" s="53">
        <v>365</v>
      </c>
      <c r="J75" s="35"/>
      <c r="K75" s="67">
        <v>44562</v>
      </c>
      <c r="L75" s="67">
        <v>44926</v>
      </c>
      <c r="M75" s="11" t="str">
        <f t="shared" si="2"/>
        <v>24%</v>
      </c>
    </row>
    <row r="76" spans="1:14" ht="51" x14ac:dyDescent="0.25">
      <c r="A76" s="51" t="s">
        <v>445</v>
      </c>
      <c r="B76" s="53" t="s">
        <v>566</v>
      </c>
      <c r="C76" s="53" t="s">
        <v>89</v>
      </c>
      <c r="D76" s="53" t="s">
        <v>90</v>
      </c>
      <c r="E76" s="58" t="s">
        <v>745</v>
      </c>
      <c r="F76" s="62">
        <v>44562</v>
      </c>
      <c r="G76" s="60">
        <v>697571740</v>
      </c>
      <c r="H76" s="53" t="s">
        <v>850</v>
      </c>
      <c r="I76" s="53">
        <v>365</v>
      </c>
      <c r="J76" s="35"/>
      <c r="K76" s="67">
        <v>44562</v>
      </c>
      <c r="L76" s="67">
        <v>44926</v>
      </c>
      <c r="M76" s="11" t="str">
        <f t="shared" si="2"/>
        <v>24%</v>
      </c>
    </row>
    <row r="77" spans="1:14" ht="90.75" customHeight="1" x14ac:dyDescent="0.25">
      <c r="A77" s="51" t="s">
        <v>446</v>
      </c>
      <c r="B77" s="53" t="s">
        <v>158</v>
      </c>
      <c r="C77" s="53" t="s">
        <v>579</v>
      </c>
      <c r="D77" s="53" t="s">
        <v>142</v>
      </c>
      <c r="E77" s="58" t="s">
        <v>746</v>
      </c>
      <c r="F77" s="62">
        <v>44562</v>
      </c>
      <c r="G77" s="60">
        <v>121796800</v>
      </c>
      <c r="H77" s="53" t="s">
        <v>850</v>
      </c>
      <c r="I77" s="53">
        <v>300</v>
      </c>
      <c r="J77" s="35"/>
      <c r="K77" s="67">
        <v>44562</v>
      </c>
      <c r="L77" s="67">
        <v>44865</v>
      </c>
      <c r="M77" s="11" t="str">
        <f t="shared" si="2"/>
        <v>29%</v>
      </c>
    </row>
    <row r="78" spans="1:14" ht="63.75" x14ac:dyDescent="0.25">
      <c r="A78" s="51" t="s">
        <v>447</v>
      </c>
      <c r="B78" s="53" t="s">
        <v>141</v>
      </c>
      <c r="C78" s="53" t="s">
        <v>89</v>
      </c>
      <c r="D78" s="53" t="s">
        <v>90</v>
      </c>
      <c r="E78" s="58" t="s">
        <v>747</v>
      </c>
      <c r="F78" s="62">
        <v>44562</v>
      </c>
      <c r="G78" s="60">
        <v>1600000000</v>
      </c>
      <c r="H78" s="53" t="s">
        <v>850</v>
      </c>
      <c r="I78" s="53">
        <v>365</v>
      </c>
      <c r="J78" s="35"/>
      <c r="K78" s="67">
        <v>44562</v>
      </c>
      <c r="L78" s="67">
        <v>44926</v>
      </c>
      <c r="M78" s="11" t="str">
        <f t="shared" si="2"/>
        <v>24%</v>
      </c>
    </row>
    <row r="79" spans="1:14" ht="63.75" x14ac:dyDescent="0.25">
      <c r="A79" s="51" t="s">
        <v>448</v>
      </c>
      <c r="B79" s="53" t="s">
        <v>565</v>
      </c>
      <c r="C79" s="53" t="s">
        <v>580</v>
      </c>
      <c r="D79" s="53" t="s">
        <v>581</v>
      </c>
      <c r="E79" s="58" t="s">
        <v>106</v>
      </c>
      <c r="F79" s="62">
        <v>44562</v>
      </c>
      <c r="G79" s="60">
        <v>92820000</v>
      </c>
      <c r="H79" s="53" t="s">
        <v>850</v>
      </c>
      <c r="I79" s="53">
        <v>365</v>
      </c>
      <c r="J79" s="35"/>
      <c r="K79" s="67">
        <v>44562</v>
      </c>
      <c r="L79" s="67">
        <v>44926</v>
      </c>
      <c r="M79" s="11" t="str">
        <f t="shared" si="2"/>
        <v>24%</v>
      </c>
    </row>
    <row r="80" spans="1:14" ht="57" customHeight="1" x14ac:dyDescent="0.25">
      <c r="A80" s="51" t="s">
        <v>449</v>
      </c>
      <c r="B80" s="53" t="s">
        <v>565</v>
      </c>
      <c r="C80" s="53" t="s">
        <v>582</v>
      </c>
      <c r="D80" s="53" t="s">
        <v>108</v>
      </c>
      <c r="E80" s="58" t="s">
        <v>748</v>
      </c>
      <c r="F80" s="62">
        <v>44562</v>
      </c>
      <c r="G80" s="60">
        <v>11232000</v>
      </c>
      <c r="H80" s="53" t="s">
        <v>850</v>
      </c>
      <c r="I80" s="53">
        <v>365</v>
      </c>
      <c r="J80" s="35"/>
      <c r="K80" s="67">
        <v>44562</v>
      </c>
      <c r="L80" s="67">
        <v>44926</v>
      </c>
      <c r="M80" s="11" t="str">
        <f t="shared" si="2"/>
        <v>24%</v>
      </c>
    </row>
    <row r="81" spans="1:13" ht="66.75" customHeight="1" x14ac:dyDescent="0.25">
      <c r="A81" s="51" t="s">
        <v>450</v>
      </c>
      <c r="B81" s="53" t="s">
        <v>565</v>
      </c>
      <c r="C81" s="53" t="s">
        <v>583</v>
      </c>
      <c r="D81" s="53" t="s">
        <v>584</v>
      </c>
      <c r="E81" s="58" t="s">
        <v>749</v>
      </c>
      <c r="F81" s="62">
        <v>44562</v>
      </c>
      <c r="G81" s="60">
        <v>19755840</v>
      </c>
      <c r="H81" s="53" t="s">
        <v>850</v>
      </c>
      <c r="I81" s="53">
        <v>365</v>
      </c>
      <c r="J81" s="35"/>
      <c r="K81" s="67">
        <v>44562</v>
      </c>
      <c r="L81" s="67">
        <v>44926</v>
      </c>
      <c r="M81" s="11" t="str">
        <f t="shared" si="2"/>
        <v>24%</v>
      </c>
    </row>
    <row r="82" spans="1:13" ht="54.75" customHeight="1" x14ac:dyDescent="0.25">
      <c r="A82" s="71" t="s">
        <v>451</v>
      </c>
      <c r="B82" s="54" t="s">
        <v>567</v>
      </c>
      <c r="C82" s="54" t="s">
        <v>322</v>
      </c>
      <c r="D82" s="54" t="s">
        <v>585</v>
      </c>
      <c r="E82" s="72" t="s">
        <v>750</v>
      </c>
      <c r="F82" s="64">
        <v>44562</v>
      </c>
      <c r="G82" s="73">
        <v>2717119566</v>
      </c>
      <c r="H82" s="54" t="s">
        <v>850</v>
      </c>
      <c r="I82" s="54">
        <v>365</v>
      </c>
      <c r="J82" s="35"/>
      <c r="K82" s="68">
        <v>44562</v>
      </c>
      <c r="L82" s="68">
        <v>44926</v>
      </c>
      <c r="M82" s="11" t="str">
        <f t="shared" si="2"/>
        <v>24%</v>
      </c>
    </row>
    <row r="83" spans="1:13" ht="66.75" customHeight="1" x14ac:dyDescent="0.25">
      <c r="A83" s="51" t="s">
        <v>452</v>
      </c>
      <c r="B83" s="53" t="s">
        <v>565</v>
      </c>
      <c r="C83" s="53" t="s">
        <v>586</v>
      </c>
      <c r="D83" s="53" t="s">
        <v>110</v>
      </c>
      <c r="E83" s="58" t="s">
        <v>111</v>
      </c>
      <c r="F83" s="62">
        <v>44562</v>
      </c>
      <c r="G83" s="60">
        <v>65236908</v>
      </c>
      <c r="H83" s="53" t="s">
        <v>850</v>
      </c>
      <c r="I83" s="53">
        <v>365</v>
      </c>
      <c r="J83" s="35"/>
      <c r="K83" s="67">
        <v>44562</v>
      </c>
      <c r="L83" s="67">
        <v>44926</v>
      </c>
      <c r="M83" s="11" t="str">
        <f t="shared" si="2"/>
        <v>24%</v>
      </c>
    </row>
    <row r="84" spans="1:13" ht="106.5" customHeight="1" x14ac:dyDescent="0.25">
      <c r="A84" s="71" t="s">
        <v>453</v>
      </c>
      <c r="B84" s="54" t="s">
        <v>88</v>
      </c>
      <c r="C84" s="54" t="s">
        <v>323</v>
      </c>
      <c r="D84" s="54" t="s">
        <v>93</v>
      </c>
      <c r="E84" s="72" t="s">
        <v>751</v>
      </c>
      <c r="F84" s="64">
        <v>44562</v>
      </c>
      <c r="G84" s="73">
        <v>2109098098</v>
      </c>
      <c r="H84" s="54" t="s">
        <v>850</v>
      </c>
      <c r="I84" s="54">
        <v>365</v>
      </c>
      <c r="J84" s="35"/>
      <c r="K84" s="68">
        <v>44562</v>
      </c>
      <c r="L84" s="68">
        <v>44926</v>
      </c>
      <c r="M84" s="11" t="str">
        <f t="shared" si="2"/>
        <v>24%</v>
      </c>
    </row>
    <row r="85" spans="1:13" ht="64.5" customHeight="1" x14ac:dyDescent="0.25">
      <c r="A85" s="51" t="s">
        <v>454</v>
      </c>
      <c r="B85" s="53" t="s">
        <v>565</v>
      </c>
      <c r="C85" s="53" t="s">
        <v>587</v>
      </c>
      <c r="D85" s="53" t="s">
        <v>588</v>
      </c>
      <c r="E85" s="58" t="s">
        <v>752</v>
      </c>
      <c r="F85" s="62">
        <v>44562</v>
      </c>
      <c r="G85" s="60">
        <v>47741554</v>
      </c>
      <c r="H85" s="53" t="s">
        <v>850</v>
      </c>
      <c r="I85" s="53">
        <v>365</v>
      </c>
      <c r="J85" s="35"/>
      <c r="K85" s="67">
        <v>44562</v>
      </c>
      <c r="L85" s="67">
        <v>44926</v>
      </c>
      <c r="M85" s="11" t="str">
        <f t="shared" si="2"/>
        <v>24%</v>
      </c>
    </row>
    <row r="86" spans="1:13" ht="63.75" customHeight="1" x14ac:dyDescent="0.25">
      <c r="A86" s="51" t="s">
        <v>455</v>
      </c>
      <c r="B86" s="53" t="s">
        <v>565</v>
      </c>
      <c r="C86" s="53" t="s">
        <v>589</v>
      </c>
      <c r="D86" s="53" t="s">
        <v>590</v>
      </c>
      <c r="E86" s="58" t="s">
        <v>103</v>
      </c>
      <c r="F86" s="62">
        <v>44562</v>
      </c>
      <c r="G86" s="60">
        <v>11856000</v>
      </c>
      <c r="H86" s="53" t="s">
        <v>850</v>
      </c>
      <c r="I86" s="53">
        <v>365</v>
      </c>
      <c r="J86" s="35"/>
      <c r="K86" s="67">
        <v>44562</v>
      </c>
      <c r="L86" s="67">
        <v>44926</v>
      </c>
      <c r="M86" s="11" t="str">
        <f t="shared" si="2"/>
        <v>24%</v>
      </c>
    </row>
    <row r="87" spans="1:13" ht="66.75" customHeight="1" x14ac:dyDescent="0.25">
      <c r="A87" s="71" t="s">
        <v>456</v>
      </c>
      <c r="B87" s="54" t="s">
        <v>88</v>
      </c>
      <c r="C87" s="54" t="s">
        <v>323</v>
      </c>
      <c r="D87" s="54" t="s">
        <v>591</v>
      </c>
      <c r="E87" s="72" t="s">
        <v>753</v>
      </c>
      <c r="F87" s="64">
        <v>44562</v>
      </c>
      <c r="G87" s="73">
        <v>1659542150</v>
      </c>
      <c r="H87" s="54" t="s">
        <v>850</v>
      </c>
      <c r="I87" s="54">
        <v>365</v>
      </c>
      <c r="J87" s="35"/>
      <c r="K87" s="68">
        <v>44562</v>
      </c>
      <c r="L87" s="68">
        <v>44926</v>
      </c>
      <c r="M87" s="11" t="str">
        <f t="shared" si="2"/>
        <v>24%</v>
      </c>
    </row>
    <row r="88" spans="1:13" ht="87" customHeight="1" x14ac:dyDescent="0.25">
      <c r="A88" s="51" t="s">
        <v>457</v>
      </c>
      <c r="B88" s="53" t="s">
        <v>565</v>
      </c>
      <c r="C88" s="53" t="s">
        <v>592</v>
      </c>
      <c r="D88" s="53" t="s">
        <v>109</v>
      </c>
      <c r="E88" s="58" t="s">
        <v>754</v>
      </c>
      <c r="F88" s="62">
        <v>44562</v>
      </c>
      <c r="G88" s="60">
        <v>52805376</v>
      </c>
      <c r="H88" s="53" t="s">
        <v>850</v>
      </c>
      <c r="I88" s="53">
        <v>365</v>
      </c>
      <c r="J88" s="35"/>
      <c r="K88" s="67">
        <v>44562</v>
      </c>
      <c r="L88" s="67">
        <v>44926</v>
      </c>
      <c r="M88" s="11" t="str">
        <f t="shared" si="2"/>
        <v>24%</v>
      </c>
    </row>
    <row r="89" spans="1:13" ht="61.5" customHeight="1" x14ac:dyDescent="0.25">
      <c r="A89" s="51" t="s">
        <v>458</v>
      </c>
      <c r="B89" s="53" t="s">
        <v>101</v>
      </c>
      <c r="C89" s="53" t="s">
        <v>593</v>
      </c>
      <c r="D89" s="53" t="s">
        <v>112</v>
      </c>
      <c r="E89" s="58" t="s">
        <v>113</v>
      </c>
      <c r="F89" s="62">
        <v>44562</v>
      </c>
      <c r="G89" s="60">
        <v>151496520</v>
      </c>
      <c r="H89" s="53" t="s">
        <v>850</v>
      </c>
      <c r="I89" s="53">
        <v>365</v>
      </c>
      <c r="J89" s="35"/>
      <c r="K89" s="67">
        <v>44562</v>
      </c>
      <c r="L89" s="67">
        <v>44926</v>
      </c>
      <c r="M89" s="11" t="str">
        <f t="shared" si="2"/>
        <v>24%</v>
      </c>
    </row>
    <row r="90" spans="1:13" ht="83.25" customHeight="1" x14ac:dyDescent="0.25">
      <c r="A90" s="71" t="s">
        <v>459</v>
      </c>
      <c r="B90" s="54" t="s">
        <v>143</v>
      </c>
      <c r="C90" s="54" t="s">
        <v>323</v>
      </c>
      <c r="D90" s="54" t="s">
        <v>591</v>
      </c>
      <c r="E90" s="72" t="s">
        <v>755</v>
      </c>
      <c r="F90" s="64">
        <v>44562</v>
      </c>
      <c r="G90" s="73">
        <v>2000000000</v>
      </c>
      <c r="H90" s="54" t="s">
        <v>850</v>
      </c>
      <c r="I90" s="54">
        <v>365</v>
      </c>
      <c r="J90" s="35"/>
      <c r="K90" s="68">
        <v>44562</v>
      </c>
      <c r="L90" s="68">
        <v>44926</v>
      </c>
      <c r="M90" s="11" t="str">
        <f t="shared" si="2"/>
        <v>24%</v>
      </c>
    </row>
    <row r="91" spans="1:13" ht="42" customHeight="1" x14ac:dyDescent="0.25">
      <c r="A91" s="51" t="s">
        <v>460</v>
      </c>
      <c r="B91" s="53" t="s">
        <v>568</v>
      </c>
      <c r="C91" s="53" t="s">
        <v>594</v>
      </c>
      <c r="D91" s="53" t="s">
        <v>595</v>
      </c>
      <c r="E91" s="58" t="s">
        <v>756</v>
      </c>
      <c r="F91" s="62">
        <v>44562</v>
      </c>
      <c r="G91" s="60">
        <v>800000000</v>
      </c>
      <c r="H91" s="53" t="s">
        <v>850</v>
      </c>
      <c r="I91" s="53">
        <v>365</v>
      </c>
      <c r="J91" s="35"/>
      <c r="K91" s="67">
        <v>44562</v>
      </c>
      <c r="L91" s="67">
        <v>44926</v>
      </c>
      <c r="M91" s="11" t="str">
        <f t="shared" si="2"/>
        <v>24%</v>
      </c>
    </row>
    <row r="92" spans="1:13" ht="65.25" customHeight="1" x14ac:dyDescent="0.25">
      <c r="A92" s="71" t="s">
        <v>461</v>
      </c>
      <c r="B92" s="54" t="s">
        <v>143</v>
      </c>
      <c r="C92" s="54" t="s">
        <v>596</v>
      </c>
      <c r="D92" s="54" t="s">
        <v>597</v>
      </c>
      <c r="E92" s="72" t="s">
        <v>757</v>
      </c>
      <c r="F92" s="62">
        <v>44562</v>
      </c>
      <c r="G92" s="73">
        <v>113400000</v>
      </c>
      <c r="H92" s="54" t="s">
        <v>850</v>
      </c>
      <c r="I92" s="54">
        <v>365</v>
      </c>
      <c r="J92" s="35"/>
      <c r="K92" s="68">
        <v>44562</v>
      </c>
      <c r="L92" s="68">
        <v>44926</v>
      </c>
      <c r="M92" s="11" t="str">
        <f t="shared" si="2"/>
        <v>24%</v>
      </c>
    </row>
    <row r="93" spans="1:13" ht="89.25" x14ac:dyDescent="0.25">
      <c r="A93" s="51" t="s">
        <v>462</v>
      </c>
      <c r="B93" s="53" t="s">
        <v>135</v>
      </c>
      <c r="C93" s="53" t="s">
        <v>598</v>
      </c>
      <c r="D93" s="53" t="s">
        <v>599</v>
      </c>
      <c r="E93" s="58" t="s">
        <v>758</v>
      </c>
      <c r="F93" s="62">
        <v>44562</v>
      </c>
      <c r="G93" s="60">
        <v>41600000</v>
      </c>
      <c r="H93" s="53" t="s">
        <v>850</v>
      </c>
      <c r="I93" s="53">
        <v>365</v>
      </c>
      <c r="J93" s="35"/>
      <c r="K93" s="67">
        <v>44562</v>
      </c>
      <c r="L93" s="67">
        <v>44926</v>
      </c>
      <c r="M93" s="11" t="str">
        <f t="shared" si="2"/>
        <v>24%</v>
      </c>
    </row>
    <row r="94" spans="1:13" ht="51" x14ac:dyDescent="0.25">
      <c r="A94" s="51" t="s">
        <v>463</v>
      </c>
      <c r="B94" s="53" t="s">
        <v>135</v>
      </c>
      <c r="C94" s="53" t="s">
        <v>600</v>
      </c>
      <c r="D94" s="53" t="s">
        <v>601</v>
      </c>
      <c r="E94" s="58" t="s">
        <v>759</v>
      </c>
      <c r="F94" s="62">
        <v>44562</v>
      </c>
      <c r="G94" s="60">
        <v>250000000</v>
      </c>
      <c r="H94" s="53" t="s">
        <v>850</v>
      </c>
      <c r="I94" s="53">
        <v>365</v>
      </c>
      <c r="J94" s="35"/>
      <c r="K94" s="67">
        <v>44562</v>
      </c>
      <c r="L94" s="67">
        <v>44926</v>
      </c>
      <c r="M94" s="11" t="str">
        <f t="shared" si="2"/>
        <v>24%</v>
      </c>
    </row>
    <row r="95" spans="1:13" ht="80.25" customHeight="1" x14ac:dyDescent="0.25">
      <c r="A95" s="51" t="s">
        <v>464</v>
      </c>
      <c r="B95" s="53" t="s">
        <v>569</v>
      </c>
      <c r="C95" s="53" t="s">
        <v>602</v>
      </c>
      <c r="D95" s="53" t="s">
        <v>603</v>
      </c>
      <c r="E95" s="58" t="s">
        <v>760</v>
      </c>
      <c r="F95" s="62">
        <v>44562</v>
      </c>
      <c r="G95" s="60">
        <v>677080674</v>
      </c>
      <c r="H95" s="53" t="s">
        <v>850</v>
      </c>
      <c r="I95" s="53">
        <v>365</v>
      </c>
      <c r="J95" s="35"/>
      <c r="K95" s="67">
        <v>44562</v>
      </c>
      <c r="L95" s="67">
        <v>44926</v>
      </c>
      <c r="M95" s="11" t="str">
        <f t="shared" si="2"/>
        <v>24%</v>
      </c>
    </row>
    <row r="96" spans="1:13" ht="83.25" customHeight="1" x14ac:dyDescent="0.25">
      <c r="A96" s="71" t="s">
        <v>465</v>
      </c>
      <c r="B96" s="54" t="s">
        <v>570</v>
      </c>
      <c r="C96" s="54" t="s">
        <v>323</v>
      </c>
      <c r="D96" s="54" t="s">
        <v>591</v>
      </c>
      <c r="E96" s="72" t="s">
        <v>761</v>
      </c>
      <c r="F96" s="64">
        <v>44562</v>
      </c>
      <c r="G96" s="73">
        <v>2035450000</v>
      </c>
      <c r="H96" s="54" t="s">
        <v>850</v>
      </c>
      <c r="I96" s="54">
        <v>365</v>
      </c>
      <c r="J96" s="35"/>
      <c r="K96" s="68">
        <v>44562</v>
      </c>
      <c r="L96" s="68">
        <v>44926</v>
      </c>
      <c r="M96" s="11" t="str">
        <f t="shared" si="2"/>
        <v>24%</v>
      </c>
    </row>
    <row r="97" spans="1:13" ht="89.25" x14ac:dyDescent="0.25">
      <c r="A97" s="71" t="s">
        <v>466</v>
      </c>
      <c r="B97" s="54" t="s">
        <v>101</v>
      </c>
      <c r="C97" s="54" t="s">
        <v>604</v>
      </c>
      <c r="D97" s="54" t="s">
        <v>123</v>
      </c>
      <c r="E97" s="72" t="s">
        <v>124</v>
      </c>
      <c r="F97" s="64">
        <v>44562</v>
      </c>
      <c r="G97" s="73">
        <v>893389092</v>
      </c>
      <c r="H97" s="54" t="s">
        <v>850</v>
      </c>
      <c r="I97" s="54">
        <v>365</v>
      </c>
      <c r="J97" s="35"/>
      <c r="K97" s="68">
        <v>44562</v>
      </c>
      <c r="L97" s="68">
        <v>44926</v>
      </c>
      <c r="M97" s="11" t="str">
        <f t="shared" si="2"/>
        <v>24%</v>
      </c>
    </row>
    <row r="98" spans="1:13" ht="63.75" customHeight="1" x14ac:dyDescent="0.25">
      <c r="A98" s="51" t="s">
        <v>467</v>
      </c>
      <c r="B98" s="53" t="s">
        <v>217</v>
      </c>
      <c r="C98" s="53" t="s">
        <v>605</v>
      </c>
      <c r="D98" s="53" t="s">
        <v>606</v>
      </c>
      <c r="E98" s="58" t="s">
        <v>213</v>
      </c>
      <c r="F98" s="62">
        <v>44562</v>
      </c>
      <c r="G98" s="60">
        <v>450000000</v>
      </c>
      <c r="H98" s="53" t="s">
        <v>850</v>
      </c>
      <c r="I98" s="53">
        <v>363</v>
      </c>
      <c r="J98" s="35"/>
      <c r="K98" s="67">
        <v>44564</v>
      </c>
      <c r="L98" s="67">
        <v>44926</v>
      </c>
      <c r="M98" s="11" t="str">
        <f t="shared" si="2"/>
        <v>24%</v>
      </c>
    </row>
    <row r="99" spans="1:13" ht="88.5" customHeight="1" x14ac:dyDescent="0.25">
      <c r="A99" s="71" t="s">
        <v>468</v>
      </c>
      <c r="B99" s="54" t="s">
        <v>88</v>
      </c>
      <c r="C99" s="54" t="s">
        <v>607</v>
      </c>
      <c r="D99" s="54" t="s">
        <v>608</v>
      </c>
      <c r="E99" s="72" t="s">
        <v>762</v>
      </c>
      <c r="F99" s="64">
        <v>44562</v>
      </c>
      <c r="G99" s="73">
        <v>1286593102</v>
      </c>
      <c r="H99" s="54" t="s">
        <v>850</v>
      </c>
      <c r="I99" s="54">
        <v>365</v>
      </c>
      <c r="J99" s="35"/>
      <c r="K99" s="68">
        <v>44562</v>
      </c>
      <c r="L99" s="68">
        <v>44925</v>
      </c>
      <c r="M99" s="11" t="str">
        <f t="shared" si="2"/>
        <v>25%</v>
      </c>
    </row>
    <row r="100" spans="1:13" ht="142.5" customHeight="1" x14ac:dyDescent="0.25">
      <c r="A100" s="71" t="s">
        <v>469</v>
      </c>
      <c r="B100" s="54" t="s">
        <v>160</v>
      </c>
      <c r="C100" s="54" t="s">
        <v>144</v>
      </c>
      <c r="D100" s="54" t="s">
        <v>609</v>
      </c>
      <c r="E100" s="72" t="s">
        <v>763</v>
      </c>
      <c r="F100" s="64">
        <v>44564</v>
      </c>
      <c r="G100" s="73">
        <v>1664079300</v>
      </c>
      <c r="H100" s="54" t="s">
        <v>850</v>
      </c>
      <c r="I100" s="54">
        <v>363</v>
      </c>
      <c r="J100" s="35"/>
      <c r="K100" s="68">
        <v>44564</v>
      </c>
      <c r="L100" s="68">
        <v>44926</v>
      </c>
      <c r="M100" s="11" t="str">
        <f t="shared" si="2"/>
        <v>24%</v>
      </c>
    </row>
    <row r="101" spans="1:13" ht="138" customHeight="1" x14ac:dyDescent="0.25">
      <c r="A101" s="51" t="s">
        <v>470</v>
      </c>
      <c r="B101" s="53" t="s">
        <v>121</v>
      </c>
      <c r="C101" s="54" t="s">
        <v>610</v>
      </c>
      <c r="D101" s="53" t="s">
        <v>611</v>
      </c>
      <c r="E101" s="58" t="s">
        <v>764</v>
      </c>
      <c r="F101" s="62">
        <v>44564</v>
      </c>
      <c r="G101" s="60">
        <v>14261824200</v>
      </c>
      <c r="H101" s="53" t="s">
        <v>850</v>
      </c>
      <c r="I101" s="53">
        <v>362</v>
      </c>
      <c r="J101" s="35"/>
      <c r="K101" s="67">
        <v>44565</v>
      </c>
      <c r="L101" s="67">
        <v>44926</v>
      </c>
      <c r="M101" s="11" t="str">
        <f t="shared" si="2"/>
        <v>24%</v>
      </c>
    </row>
    <row r="102" spans="1:13" ht="76.5" x14ac:dyDescent="0.25">
      <c r="A102" s="51" t="s">
        <v>471</v>
      </c>
      <c r="B102" s="53" t="s">
        <v>121</v>
      </c>
      <c r="C102" s="53" t="s">
        <v>612</v>
      </c>
      <c r="D102" s="53" t="s">
        <v>613</v>
      </c>
      <c r="E102" s="58" t="s">
        <v>765</v>
      </c>
      <c r="F102" s="62">
        <v>44566</v>
      </c>
      <c r="G102" s="60">
        <v>1334811565</v>
      </c>
      <c r="H102" s="53" t="s">
        <v>850</v>
      </c>
      <c r="I102" s="53">
        <v>360</v>
      </c>
      <c r="J102" s="35"/>
      <c r="K102" s="67">
        <v>44566</v>
      </c>
      <c r="L102" s="67">
        <v>44925</v>
      </c>
      <c r="M102" s="11" t="str">
        <f t="shared" si="2"/>
        <v>24%</v>
      </c>
    </row>
    <row r="103" spans="1:13" ht="72" customHeight="1" x14ac:dyDescent="0.25">
      <c r="A103" s="51" t="s">
        <v>472</v>
      </c>
      <c r="B103" s="53" t="s">
        <v>158</v>
      </c>
      <c r="C103" s="53" t="s">
        <v>614</v>
      </c>
      <c r="D103" s="53" t="s">
        <v>615</v>
      </c>
      <c r="E103" s="58" t="s">
        <v>766</v>
      </c>
      <c r="F103" s="62">
        <v>44568</v>
      </c>
      <c r="G103" s="60">
        <v>371128901</v>
      </c>
      <c r="H103" s="53" t="s">
        <v>850</v>
      </c>
      <c r="I103" s="53">
        <v>334</v>
      </c>
      <c r="J103" s="35"/>
      <c r="K103" s="67">
        <v>44572</v>
      </c>
      <c r="L103" s="67">
        <v>44905</v>
      </c>
      <c r="M103" s="11" t="str">
        <f t="shared" si="2"/>
        <v>24%</v>
      </c>
    </row>
    <row r="104" spans="1:13" ht="89.25" x14ac:dyDescent="0.25">
      <c r="A104" s="51" t="s">
        <v>473</v>
      </c>
      <c r="B104" s="53" t="s">
        <v>221</v>
      </c>
      <c r="C104" s="53" t="s">
        <v>616</v>
      </c>
      <c r="D104" s="53" t="s">
        <v>102</v>
      </c>
      <c r="E104" s="58" t="s">
        <v>767</v>
      </c>
      <c r="F104" s="62">
        <v>44568</v>
      </c>
      <c r="G104" s="60">
        <v>227138615</v>
      </c>
      <c r="H104" s="53" t="s">
        <v>850</v>
      </c>
      <c r="I104" s="53">
        <v>360</v>
      </c>
      <c r="J104" s="35"/>
      <c r="K104" s="67">
        <v>44567</v>
      </c>
      <c r="L104" s="67">
        <v>44926</v>
      </c>
      <c r="M104" s="11" t="str">
        <f t="shared" si="2"/>
        <v>23%</v>
      </c>
    </row>
    <row r="105" spans="1:13" ht="76.5" x14ac:dyDescent="0.25">
      <c r="A105" s="51" t="s">
        <v>474</v>
      </c>
      <c r="B105" s="53" t="s">
        <v>158</v>
      </c>
      <c r="C105" s="53" t="s">
        <v>617</v>
      </c>
      <c r="D105" s="53" t="s">
        <v>618</v>
      </c>
      <c r="E105" s="58" t="s">
        <v>768</v>
      </c>
      <c r="F105" s="62">
        <v>44568</v>
      </c>
      <c r="G105" s="60">
        <v>3428063950</v>
      </c>
      <c r="H105" s="53" t="s">
        <v>850</v>
      </c>
      <c r="I105" s="53">
        <v>299</v>
      </c>
      <c r="J105" s="35"/>
      <c r="K105" s="67">
        <v>44572</v>
      </c>
      <c r="L105" s="67">
        <v>44870</v>
      </c>
      <c r="M105" s="11" t="str">
        <f t="shared" si="2"/>
        <v>27%</v>
      </c>
    </row>
    <row r="106" spans="1:13" ht="38.25" x14ac:dyDescent="0.25">
      <c r="A106" s="51" t="s">
        <v>475</v>
      </c>
      <c r="B106" s="53" t="s">
        <v>68</v>
      </c>
      <c r="C106" s="53" t="s">
        <v>619</v>
      </c>
      <c r="D106" s="53" t="s">
        <v>620</v>
      </c>
      <c r="E106" s="58" t="s">
        <v>170</v>
      </c>
      <c r="F106" s="62">
        <v>44568</v>
      </c>
      <c r="G106" s="60">
        <v>101788169</v>
      </c>
      <c r="H106" s="53" t="s">
        <v>850</v>
      </c>
      <c r="I106" s="53">
        <v>358</v>
      </c>
      <c r="J106" s="35"/>
      <c r="K106" s="67">
        <v>44568</v>
      </c>
      <c r="L106" s="67">
        <v>44926</v>
      </c>
      <c r="M106" s="11" t="str">
        <f t="shared" si="2"/>
        <v>23%</v>
      </c>
    </row>
    <row r="107" spans="1:13" ht="90" customHeight="1" x14ac:dyDescent="0.25">
      <c r="A107" s="71" t="s">
        <v>476</v>
      </c>
      <c r="B107" s="54" t="s">
        <v>217</v>
      </c>
      <c r="C107" s="54" t="s">
        <v>610</v>
      </c>
      <c r="D107" s="54" t="s">
        <v>122</v>
      </c>
      <c r="E107" s="72" t="s">
        <v>769</v>
      </c>
      <c r="F107" s="64">
        <v>44568</v>
      </c>
      <c r="G107" s="73">
        <v>1521000000</v>
      </c>
      <c r="H107" s="54" t="s">
        <v>850</v>
      </c>
      <c r="I107" s="54">
        <v>349</v>
      </c>
      <c r="J107" s="35"/>
      <c r="K107" s="68">
        <v>44573</v>
      </c>
      <c r="L107" s="68">
        <v>44925</v>
      </c>
      <c r="M107" s="11" t="str">
        <f t="shared" si="2"/>
        <v>22%</v>
      </c>
    </row>
    <row r="108" spans="1:13" ht="63.75" x14ac:dyDescent="0.25">
      <c r="A108" s="51" t="s">
        <v>477</v>
      </c>
      <c r="B108" s="53" t="s">
        <v>565</v>
      </c>
      <c r="C108" s="53" t="s">
        <v>621</v>
      </c>
      <c r="D108" s="53" t="s">
        <v>622</v>
      </c>
      <c r="E108" s="58" t="s">
        <v>770</v>
      </c>
      <c r="F108" s="62">
        <v>44568</v>
      </c>
      <c r="G108" s="60">
        <v>123780250</v>
      </c>
      <c r="H108" s="53" t="s">
        <v>850</v>
      </c>
      <c r="I108" s="53">
        <v>349</v>
      </c>
      <c r="J108" s="35"/>
      <c r="K108" s="67">
        <v>44572</v>
      </c>
      <c r="L108" s="67">
        <v>44920</v>
      </c>
      <c r="M108" s="11" t="str">
        <f t="shared" si="2"/>
        <v>23%</v>
      </c>
    </row>
    <row r="109" spans="1:13" ht="132" customHeight="1" x14ac:dyDescent="0.25">
      <c r="A109" s="51" t="s">
        <v>478</v>
      </c>
      <c r="B109" s="53" t="s">
        <v>125</v>
      </c>
      <c r="C109" s="53" t="s">
        <v>623</v>
      </c>
      <c r="D109" s="53" t="s">
        <v>624</v>
      </c>
      <c r="E109" s="58" t="s">
        <v>771</v>
      </c>
      <c r="F109" s="62">
        <v>44572</v>
      </c>
      <c r="G109" s="60">
        <v>1114840873</v>
      </c>
      <c r="H109" s="53" t="s">
        <v>850</v>
      </c>
      <c r="I109" s="53">
        <v>304</v>
      </c>
      <c r="J109" s="35"/>
      <c r="K109" s="67">
        <v>44573</v>
      </c>
      <c r="L109" s="67">
        <v>44603</v>
      </c>
      <c r="M109" s="11" t="str">
        <f t="shared" si="2"/>
        <v>100%</v>
      </c>
    </row>
    <row r="110" spans="1:13" ht="82.5" customHeight="1" x14ac:dyDescent="0.25">
      <c r="A110" s="51" t="s">
        <v>479</v>
      </c>
      <c r="B110" s="53" t="s">
        <v>125</v>
      </c>
      <c r="C110" s="53" t="s">
        <v>625</v>
      </c>
      <c r="D110" s="53" t="s">
        <v>626</v>
      </c>
      <c r="E110" s="58" t="s">
        <v>772</v>
      </c>
      <c r="F110" s="62">
        <v>44573</v>
      </c>
      <c r="G110" s="60">
        <v>542716465</v>
      </c>
      <c r="H110" s="53" t="s">
        <v>850</v>
      </c>
      <c r="I110" s="53">
        <v>334</v>
      </c>
      <c r="J110" s="35"/>
      <c r="K110" s="67">
        <v>44578</v>
      </c>
      <c r="L110" s="67">
        <v>44911</v>
      </c>
      <c r="M110" s="11" t="str">
        <f t="shared" si="2"/>
        <v>22%</v>
      </c>
    </row>
    <row r="111" spans="1:13" ht="108" customHeight="1" x14ac:dyDescent="0.25">
      <c r="A111" s="51" t="s">
        <v>480</v>
      </c>
      <c r="B111" s="53" t="s">
        <v>571</v>
      </c>
      <c r="C111" s="53" t="s">
        <v>166</v>
      </c>
      <c r="D111" s="53" t="s">
        <v>627</v>
      </c>
      <c r="E111" s="58" t="s">
        <v>773</v>
      </c>
      <c r="F111" s="62">
        <v>44573</v>
      </c>
      <c r="G111" s="60">
        <v>1107982517</v>
      </c>
      <c r="H111" s="53" t="s">
        <v>850</v>
      </c>
      <c r="I111" s="53">
        <v>334</v>
      </c>
      <c r="J111" s="35"/>
      <c r="K111" s="67">
        <v>44578</v>
      </c>
      <c r="L111" s="67">
        <v>44911</v>
      </c>
      <c r="M111" s="11" t="str">
        <f t="shared" si="2"/>
        <v>22%</v>
      </c>
    </row>
    <row r="112" spans="1:13" ht="76.5" x14ac:dyDescent="0.25">
      <c r="A112" s="71" t="s">
        <v>481</v>
      </c>
      <c r="B112" s="54" t="s">
        <v>57</v>
      </c>
      <c r="C112" s="54" t="s">
        <v>628</v>
      </c>
      <c r="D112" s="54" t="s">
        <v>629</v>
      </c>
      <c r="E112" s="72" t="s">
        <v>774</v>
      </c>
      <c r="F112" s="64">
        <v>44573</v>
      </c>
      <c r="G112" s="73">
        <v>1360000000</v>
      </c>
      <c r="H112" s="54" t="s">
        <v>850</v>
      </c>
      <c r="I112" s="54">
        <v>334</v>
      </c>
      <c r="J112" s="35"/>
      <c r="K112" s="68">
        <v>44574</v>
      </c>
      <c r="L112" s="68">
        <v>44907</v>
      </c>
      <c r="M112" s="11" t="str">
        <f t="shared" si="2"/>
        <v>23%</v>
      </c>
    </row>
    <row r="113" spans="1:13" ht="94.5" customHeight="1" x14ac:dyDescent="0.25">
      <c r="A113" s="51" t="s">
        <v>482</v>
      </c>
      <c r="B113" s="53" t="s">
        <v>567</v>
      </c>
      <c r="C113" s="53" t="s">
        <v>149</v>
      </c>
      <c r="D113" s="53" t="s">
        <v>150</v>
      </c>
      <c r="E113" s="58" t="s">
        <v>775</v>
      </c>
      <c r="F113" s="62">
        <v>44573</v>
      </c>
      <c r="G113" s="60">
        <v>150000000</v>
      </c>
      <c r="H113" s="53" t="s">
        <v>850</v>
      </c>
      <c r="I113" s="53">
        <v>334</v>
      </c>
      <c r="J113" s="35"/>
      <c r="K113" s="67">
        <v>44582</v>
      </c>
      <c r="L113" s="67">
        <v>44915</v>
      </c>
      <c r="M113" s="11" t="str">
        <f t="shared" si="2"/>
        <v>21%</v>
      </c>
    </row>
    <row r="114" spans="1:13" ht="75" customHeight="1" x14ac:dyDescent="0.25">
      <c r="A114" s="51" t="s">
        <v>483</v>
      </c>
      <c r="B114" s="53" t="s">
        <v>68</v>
      </c>
      <c r="C114" s="53" t="s">
        <v>630</v>
      </c>
      <c r="D114" s="53" t="s">
        <v>631</v>
      </c>
      <c r="E114" s="58" t="s">
        <v>776</v>
      </c>
      <c r="F114" s="62">
        <v>44573</v>
      </c>
      <c r="G114" s="60">
        <v>310000000</v>
      </c>
      <c r="H114" s="53" t="s">
        <v>850</v>
      </c>
      <c r="I114" s="53">
        <v>304</v>
      </c>
      <c r="J114" s="35"/>
      <c r="K114" s="67">
        <v>44578</v>
      </c>
      <c r="L114" s="67">
        <v>44881</v>
      </c>
      <c r="M114" s="11" t="str">
        <f t="shared" si="2"/>
        <v>24%</v>
      </c>
    </row>
    <row r="115" spans="1:13" ht="78.75" customHeight="1" x14ac:dyDescent="0.25">
      <c r="A115" s="71" t="s">
        <v>484</v>
      </c>
      <c r="B115" s="54" t="s">
        <v>101</v>
      </c>
      <c r="C115" s="54" t="s">
        <v>632</v>
      </c>
      <c r="D115" s="54" t="s">
        <v>633</v>
      </c>
      <c r="E115" s="72" t="s">
        <v>777</v>
      </c>
      <c r="F115" s="64">
        <v>44574</v>
      </c>
      <c r="G115" s="73">
        <v>2122000000</v>
      </c>
      <c r="H115" s="54" t="s">
        <v>850</v>
      </c>
      <c r="I115" s="54">
        <v>353</v>
      </c>
      <c r="J115" s="35"/>
      <c r="K115" s="68">
        <v>44574</v>
      </c>
      <c r="L115" s="68">
        <v>44926</v>
      </c>
      <c r="M115" s="11" t="str">
        <f t="shared" si="2"/>
        <v>22%</v>
      </c>
    </row>
    <row r="116" spans="1:13" ht="58.5" customHeight="1" x14ac:dyDescent="0.25">
      <c r="A116" s="51" t="s">
        <v>485</v>
      </c>
      <c r="B116" s="53" t="s">
        <v>125</v>
      </c>
      <c r="C116" s="53" t="s">
        <v>634</v>
      </c>
      <c r="D116" s="53" t="s">
        <v>635</v>
      </c>
      <c r="E116" s="58" t="s">
        <v>337</v>
      </c>
      <c r="F116" s="62">
        <v>44574</v>
      </c>
      <c r="G116" s="60">
        <v>105672000</v>
      </c>
      <c r="H116" s="53" t="s">
        <v>850</v>
      </c>
      <c r="I116" s="53">
        <v>181</v>
      </c>
      <c r="J116" s="35"/>
      <c r="K116" s="67">
        <v>44580</v>
      </c>
      <c r="L116" s="68">
        <v>44760</v>
      </c>
      <c r="M116" s="11" t="str">
        <f t="shared" si="2"/>
        <v>39%</v>
      </c>
    </row>
    <row r="117" spans="1:13" ht="113.25" customHeight="1" x14ac:dyDescent="0.25">
      <c r="A117" s="51" t="s">
        <v>486</v>
      </c>
      <c r="B117" s="53" t="s">
        <v>125</v>
      </c>
      <c r="C117" s="53" t="s">
        <v>634</v>
      </c>
      <c r="D117" s="53" t="s">
        <v>636</v>
      </c>
      <c r="E117" s="58" t="s">
        <v>778</v>
      </c>
      <c r="F117" s="62">
        <v>44574</v>
      </c>
      <c r="G117" s="60">
        <v>397681987</v>
      </c>
      <c r="H117" s="53" t="s">
        <v>850</v>
      </c>
      <c r="I117" s="53">
        <v>291</v>
      </c>
      <c r="J117" s="35"/>
      <c r="K117" s="67">
        <v>44578</v>
      </c>
      <c r="L117" s="67">
        <v>44895</v>
      </c>
      <c r="M117" s="11" t="str">
        <f t="shared" si="2"/>
        <v>23%</v>
      </c>
    </row>
    <row r="118" spans="1:13" ht="81.75" customHeight="1" x14ac:dyDescent="0.25">
      <c r="A118" s="51" t="s">
        <v>487</v>
      </c>
      <c r="B118" s="53" t="s">
        <v>167</v>
      </c>
      <c r="C118" s="53" t="s">
        <v>637</v>
      </c>
      <c r="D118" s="53" t="s">
        <v>638</v>
      </c>
      <c r="E118" s="58" t="s">
        <v>779</v>
      </c>
      <c r="F118" s="62">
        <v>44574</v>
      </c>
      <c r="G118" s="60">
        <v>8250000</v>
      </c>
      <c r="H118" s="53" t="s">
        <v>850</v>
      </c>
      <c r="I118" s="53">
        <v>31</v>
      </c>
      <c r="J118" s="35"/>
      <c r="K118" s="67">
        <v>44578</v>
      </c>
      <c r="L118" s="67">
        <v>44608</v>
      </c>
      <c r="M118" s="11" t="str">
        <f t="shared" si="2"/>
        <v>100%</v>
      </c>
    </row>
    <row r="119" spans="1:13" ht="102" x14ac:dyDescent="0.25">
      <c r="A119" s="71" t="s">
        <v>488</v>
      </c>
      <c r="B119" s="54" t="s">
        <v>134</v>
      </c>
      <c r="C119" s="54" t="s">
        <v>639</v>
      </c>
      <c r="D119" s="54" t="s">
        <v>204</v>
      </c>
      <c r="E119" s="72" t="s">
        <v>780</v>
      </c>
      <c r="F119" s="64">
        <v>44574</v>
      </c>
      <c r="G119" s="73">
        <v>22381900</v>
      </c>
      <c r="H119" s="54" t="s">
        <v>850</v>
      </c>
      <c r="I119" s="54">
        <v>159</v>
      </c>
      <c r="J119" s="35"/>
      <c r="K119" s="68">
        <v>44578</v>
      </c>
      <c r="L119" s="68">
        <v>44736</v>
      </c>
      <c r="M119" s="11" t="str">
        <f t="shared" si="2"/>
        <v>46%</v>
      </c>
    </row>
    <row r="120" spans="1:13" ht="102" x14ac:dyDescent="0.25">
      <c r="A120" s="71" t="s">
        <v>489</v>
      </c>
      <c r="B120" s="54" t="s">
        <v>134</v>
      </c>
      <c r="C120" s="54" t="s">
        <v>640</v>
      </c>
      <c r="D120" s="54" t="s">
        <v>641</v>
      </c>
      <c r="E120" s="72" t="s">
        <v>781</v>
      </c>
      <c r="F120" s="64">
        <v>44574</v>
      </c>
      <c r="G120" s="73">
        <v>22381900</v>
      </c>
      <c r="H120" s="54" t="s">
        <v>850</v>
      </c>
      <c r="I120" s="54">
        <v>159</v>
      </c>
      <c r="J120" s="35"/>
      <c r="K120" s="68">
        <v>44578</v>
      </c>
      <c r="L120" s="68">
        <v>44736</v>
      </c>
      <c r="M120" s="11" t="str">
        <f t="shared" si="2"/>
        <v>46%</v>
      </c>
    </row>
    <row r="121" spans="1:13" ht="63.75" x14ac:dyDescent="0.25">
      <c r="A121" s="51" t="s">
        <v>490</v>
      </c>
      <c r="B121" s="53" t="s">
        <v>68</v>
      </c>
      <c r="C121" s="53" t="s">
        <v>632</v>
      </c>
      <c r="D121" s="53" t="s">
        <v>633</v>
      </c>
      <c r="E121" s="58" t="s">
        <v>782</v>
      </c>
      <c r="F121" s="62">
        <v>44574</v>
      </c>
      <c r="G121" s="60">
        <v>900000000</v>
      </c>
      <c r="H121" s="53" t="s">
        <v>850</v>
      </c>
      <c r="I121" s="53">
        <v>334</v>
      </c>
      <c r="J121" s="35"/>
      <c r="K121" s="67">
        <v>44578</v>
      </c>
      <c r="L121" s="67">
        <v>44911</v>
      </c>
      <c r="M121" s="11" t="str">
        <f t="shared" si="2"/>
        <v>22%</v>
      </c>
    </row>
    <row r="122" spans="1:13" ht="102" x14ac:dyDescent="0.25">
      <c r="A122" s="71" t="s">
        <v>491</v>
      </c>
      <c r="B122" s="54" t="s">
        <v>57</v>
      </c>
      <c r="C122" s="54" t="s">
        <v>642</v>
      </c>
      <c r="D122" s="54" t="s">
        <v>643</v>
      </c>
      <c r="E122" s="72" t="s">
        <v>783</v>
      </c>
      <c r="F122" s="64">
        <v>44575</v>
      </c>
      <c r="G122" s="73">
        <v>360011581</v>
      </c>
      <c r="H122" s="54" t="s">
        <v>850</v>
      </c>
      <c r="I122" s="54">
        <v>334</v>
      </c>
      <c r="J122" s="35"/>
      <c r="K122" s="68">
        <v>44578</v>
      </c>
      <c r="L122" s="68">
        <v>44911</v>
      </c>
      <c r="M122" s="11" t="str">
        <f t="shared" si="2"/>
        <v>22%</v>
      </c>
    </row>
    <row r="123" spans="1:13" ht="102.75" customHeight="1" x14ac:dyDescent="0.25">
      <c r="A123" s="71" t="s">
        <v>492</v>
      </c>
      <c r="B123" s="54" t="s">
        <v>207</v>
      </c>
      <c r="C123" s="54" t="s">
        <v>610</v>
      </c>
      <c r="D123" s="54" t="s">
        <v>92</v>
      </c>
      <c r="E123" s="72" t="s">
        <v>784</v>
      </c>
      <c r="F123" s="64">
        <v>44575</v>
      </c>
      <c r="G123" s="73">
        <v>377639645</v>
      </c>
      <c r="H123" s="54" t="s">
        <v>850</v>
      </c>
      <c r="I123" s="54">
        <v>334</v>
      </c>
      <c r="J123" s="35"/>
      <c r="K123" s="68">
        <v>44579</v>
      </c>
      <c r="L123" s="68">
        <v>44912</v>
      </c>
      <c r="M123" s="11" t="str">
        <f t="shared" si="2"/>
        <v>22%</v>
      </c>
    </row>
    <row r="124" spans="1:13" ht="102" x14ac:dyDescent="0.25">
      <c r="A124" s="71" t="s">
        <v>493</v>
      </c>
      <c r="B124" s="54" t="s">
        <v>145</v>
      </c>
      <c r="C124" s="54" t="s">
        <v>644</v>
      </c>
      <c r="D124" s="54" t="s">
        <v>205</v>
      </c>
      <c r="E124" s="72" t="s">
        <v>785</v>
      </c>
      <c r="F124" s="64">
        <v>44575</v>
      </c>
      <c r="G124" s="73">
        <v>25941168</v>
      </c>
      <c r="H124" s="54" t="s">
        <v>850</v>
      </c>
      <c r="I124" s="54">
        <v>159</v>
      </c>
      <c r="J124" s="35"/>
      <c r="K124" s="68">
        <v>44578</v>
      </c>
      <c r="L124" s="68">
        <v>44736</v>
      </c>
      <c r="M124" s="11" t="str">
        <f t="shared" si="2"/>
        <v>46%</v>
      </c>
    </row>
    <row r="125" spans="1:13" ht="76.5" x14ac:dyDescent="0.25">
      <c r="A125" s="51" t="s">
        <v>494</v>
      </c>
      <c r="B125" s="53" t="s">
        <v>88</v>
      </c>
      <c r="C125" s="53" t="s">
        <v>645</v>
      </c>
      <c r="D125" s="53" t="s">
        <v>646</v>
      </c>
      <c r="E125" s="58" t="s">
        <v>786</v>
      </c>
      <c r="F125" s="62">
        <v>44575</v>
      </c>
      <c r="G125" s="60">
        <v>384510000</v>
      </c>
      <c r="H125" s="53" t="s">
        <v>850</v>
      </c>
      <c r="I125" s="53">
        <v>334</v>
      </c>
      <c r="J125" s="35"/>
      <c r="K125" s="67">
        <v>44578</v>
      </c>
      <c r="L125" s="67">
        <v>44911</v>
      </c>
      <c r="M125" s="11" t="str">
        <f t="shared" si="2"/>
        <v>22%</v>
      </c>
    </row>
    <row r="126" spans="1:13" ht="70.5" customHeight="1" x14ac:dyDescent="0.25">
      <c r="A126" s="51" t="s">
        <v>495</v>
      </c>
      <c r="B126" s="53" t="s">
        <v>121</v>
      </c>
      <c r="C126" s="53" t="s">
        <v>647</v>
      </c>
      <c r="D126" s="53" t="s">
        <v>648</v>
      </c>
      <c r="E126" s="58" t="s">
        <v>787</v>
      </c>
      <c r="F126" s="62">
        <v>44575</v>
      </c>
      <c r="G126" s="60">
        <v>1021748700</v>
      </c>
      <c r="H126" s="53" t="s">
        <v>850</v>
      </c>
      <c r="I126" s="53">
        <v>340</v>
      </c>
      <c r="J126" s="35"/>
      <c r="K126" s="67">
        <v>44578</v>
      </c>
      <c r="L126" s="67">
        <v>44917</v>
      </c>
      <c r="M126" s="11" t="str">
        <f t="shared" si="2"/>
        <v>22%</v>
      </c>
    </row>
    <row r="127" spans="1:13" ht="70.5" customHeight="1" x14ac:dyDescent="0.25">
      <c r="A127" s="71" t="s">
        <v>496</v>
      </c>
      <c r="B127" s="54" t="s">
        <v>74</v>
      </c>
      <c r="C127" s="54" t="s">
        <v>322</v>
      </c>
      <c r="D127" s="54" t="s">
        <v>585</v>
      </c>
      <c r="E127" s="72" t="s">
        <v>788</v>
      </c>
      <c r="F127" s="64">
        <v>44575</v>
      </c>
      <c r="G127" s="73">
        <v>379610000</v>
      </c>
      <c r="H127" s="54" t="s">
        <v>850</v>
      </c>
      <c r="I127" s="54">
        <v>334</v>
      </c>
      <c r="J127" s="35"/>
      <c r="K127" s="68">
        <v>44579</v>
      </c>
      <c r="L127" s="68">
        <v>44912</v>
      </c>
      <c r="M127" s="11" t="str">
        <f t="shared" si="2"/>
        <v>22%</v>
      </c>
    </row>
    <row r="128" spans="1:13" ht="48.75" customHeight="1" x14ac:dyDescent="0.25">
      <c r="A128" s="51" t="s">
        <v>497</v>
      </c>
      <c r="B128" s="53" t="s">
        <v>68</v>
      </c>
      <c r="C128" s="53" t="s">
        <v>649</v>
      </c>
      <c r="D128" s="53">
        <v>1037630491</v>
      </c>
      <c r="E128" s="58" t="s">
        <v>789</v>
      </c>
      <c r="F128" s="62">
        <v>44575</v>
      </c>
      <c r="G128" s="60">
        <v>25941168</v>
      </c>
      <c r="H128" s="53" t="s">
        <v>850</v>
      </c>
      <c r="I128" s="53">
        <v>334</v>
      </c>
      <c r="J128" s="35"/>
      <c r="K128" s="67">
        <v>44578</v>
      </c>
      <c r="L128" s="67">
        <v>44911</v>
      </c>
      <c r="M128" s="11" t="str">
        <f t="shared" si="2"/>
        <v>22%</v>
      </c>
    </row>
    <row r="129" spans="1:13" ht="92.25" customHeight="1" x14ac:dyDescent="0.25">
      <c r="A129" s="71" t="s">
        <v>498</v>
      </c>
      <c r="B129" s="54" t="s">
        <v>179</v>
      </c>
      <c r="C129" s="54" t="s">
        <v>173</v>
      </c>
      <c r="D129" s="54" t="s">
        <v>147</v>
      </c>
      <c r="E129" s="72" t="s">
        <v>790</v>
      </c>
      <c r="F129" s="64">
        <v>44575</v>
      </c>
      <c r="G129" s="73">
        <v>1402000000</v>
      </c>
      <c r="H129" s="54" t="s">
        <v>850</v>
      </c>
      <c r="I129" s="54">
        <v>334</v>
      </c>
      <c r="J129" s="35"/>
      <c r="K129" s="68">
        <v>44578</v>
      </c>
      <c r="L129" s="68">
        <v>44911</v>
      </c>
      <c r="M129" s="11" t="str">
        <f t="shared" si="2"/>
        <v>22%</v>
      </c>
    </row>
    <row r="130" spans="1:13" ht="89.25" x14ac:dyDescent="0.25">
      <c r="A130" s="71" t="s">
        <v>499</v>
      </c>
      <c r="B130" s="54" t="s">
        <v>158</v>
      </c>
      <c r="C130" s="54" t="s">
        <v>650</v>
      </c>
      <c r="D130" s="54" t="s">
        <v>159</v>
      </c>
      <c r="E130" s="72" t="s">
        <v>791</v>
      </c>
      <c r="F130" s="64">
        <v>44575</v>
      </c>
      <c r="G130" s="73">
        <v>783865947</v>
      </c>
      <c r="H130" s="54" t="s">
        <v>850</v>
      </c>
      <c r="I130" s="54">
        <v>294</v>
      </c>
      <c r="J130" s="35"/>
      <c r="K130" s="68">
        <v>44578</v>
      </c>
      <c r="L130" s="68">
        <v>44871</v>
      </c>
      <c r="M130" s="11" t="str">
        <f t="shared" si="2"/>
        <v>25%</v>
      </c>
    </row>
    <row r="131" spans="1:13" ht="74.25" customHeight="1" x14ac:dyDescent="0.25">
      <c r="A131" s="71" t="s">
        <v>500</v>
      </c>
      <c r="B131" s="54" t="s">
        <v>121</v>
      </c>
      <c r="C131" s="54" t="s">
        <v>651</v>
      </c>
      <c r="D131" s="54" t="s">
        <v>652</v>
      </c>
      <c r="E131" s="72" t="s">
        <v>792</v>
      </c>
      <c r="F131" s="64">
        <v>44575</v>
      </c>
      <c r="G131" s="73">
        <v>12971000</v>
      </c>
      <c r="H131" s="54" t="s">
        <v>850</v>
      </c>
      <c r="I131" s="54">
        <v>334</v>
      </c>
      <c r="J131" s="35"/>
      <c r="K131" s="68">
        <v>44578</v>
      </c>
      <c r="L131" s="68">
        <v>44911</v>
      </c>
      <c r="M131" s="11" t="str">
        <f t="shared" si="2"/>
        <v>22%</v>
      </c>
    </row>
    <row r="132" spans="1:13" ht="76.5" x14ac:dyDescent="0.25">
      <c r="A132" s="51" t="s">
        <v>501</v>
      </c>
      <c r="B132" s="53" t="s">
        <v>219</v>
      </c>
      <c r="C132" s="53" t="s">
        <v>653</v>
      </c>
      <c r="D132" s="53" t="s">
        <v>654</v>
      </c>
      <c r="E132" s="58" t="s">
        <v>793</v>
      </c>
      <c r="F132" s="62">
        <v>44575</v>
      </c>
      <c r="G132" s="60">
        <v>659203871</v>
      </c>
      <c r="H132" s="53" t="s">
        <v>850</v>
      </c>
      <c r="I132" s="53">
        <v>334</v>
      </c>
      <c r="J132" s="35"/>
      <c r="K132" s="67">
        <v>44578</v>
      </c>
      <c r="L132" s="67">
        <v>44758</v>
      </c>
      <c r="M132" s="11" t="str">
        <f t="shared" si="2"/>
        <v>41%</v>
      </c>
    </row>
    <row r="133" spans="1:13" ht="96" customHeight="1" x14ac:dyDescent="0.25">
      <c r="A133" s="71" t="s">
        <v>502</v>
      </c>
      <c r="B133" s="54" t="s">
        <v>198</v>
      </c>
      <c r="C133" s="54" t="s">
        <v>655</v>
      </c>
      <c r="D133" s="54" t="s">
        <v>126</v>
      </c>
      <c r="E133" s="72" t="s">
        <v>794</v>
      </c>
      <c r="F133" s="64">
        <v>44575</v>
      </c>
      <c r="G133" s="73">
        <v>1500000000</v>
      </c>
      <c r="H133" s="54" t="s">
        <v>850</v>
      </c>
      <c r="I133" s="54">
        <v>334</v>
      </c>
      <c r="J133" s="35"/>
      <c r="K133" s="68">
        <v>44578</v>
      </c>
      <c r="L133" s="68">
        <v>44911</v>
      </c>
      <c r="M133" s="11" t="str">
        <f t="shared" si="2"/>
        <v>22%</v>
      </c>
    </row>
    <row r="134" spans="1:13" ht="61.5" customHeight="1" x14ac:dyDescent="0.25">
      <c r="A134" s="51" t="s">
        <v>503</v>
      </c>
      <c r="B134" s="53" t="s">
        <v>567</v>
      </c>
      <c r="C134" s="53" t="s">
        <v>656</v>
      </c>
      <c r="D134" s="53" t="s">
        <v>148</v>
      </c>
      <c r="E134" s="58" t="s">
        <v>795</v>
      </c>
      <c r="F134" s="62">
        <v>44575</v>
      </c>
      <c r="G134" s="60">
        <v>130000000</v>
      </c>
      <c r="H134" s="53" t="s">
        <v>850</v>
      </c>
      <c r="I134" s="53">
        <v>334</v>
      </c>
      <c r="J134" s="35"/>
      <c r="K134" s="67">
        <v>44578</v>
      </c>
      <c r="L134" s="67">
        <v>44911</v>
      </c>
      <c r="M134" s="11" t="str">
        <f t="shared" ref="M134:M195" si="3">IF((ROUND((($N$2-$K134)/(EDATE($L134,0)-$K134)*100),2))&gt;100,"100%",CONCATENATE((ROUND((($N$2-$K134)/(EDATE($L134,0)-$K134)*100),0)),"%"))</f>
        <v>22%</v>
      </c>
    </row>
    <row r="135" spans="1:13" ht="85.5" customHeight="1" x14ac:dyDescent="0.25">
      <c r="A135" s="71" t="s">
        <v>504</v>
      </c>
      <c r="B135" s="54" t="s">
        <v>158</v>
      </c>
      <c r="C135" s="54" t="s">
        <v>657</v>
      </c>
      <c r="D135" s="54" t="s">
        <v>210</v>
      </c>
      <c r="E135" s="72" t="s">
        <v>796</v>
      </c>
      <c r="F135" s="64">
        <v>44578</v>
      </c>
      <c r="G135" s="73">
        <v>440300000</v>
      </c>
      <c r="H135" s="54" t="s">
        <v>850</v>
      </c>
      <c r="I135" s="54">
        <v>304</v>
      </c>
      <c r="J135" s="35"/>
      <c r="K135" s="68">
        <v>44581</v>
      </c>
      <c r="L135" s="68">
        <v>44884</v>
      </c>
      <c r="M135" s="11" t="str">
        <f t="shared" si="3"/>
        <v>23%</v>
      </c>
    </row>
    <row r="136" spans="1:13" ht="86.25" customHeight="1" x14ac:dyDescent="0.25">
      <c r="A136" s="51" t="s">
        <v>505</v>
      </c>
      <c r="B136" s="54" t="s">
        <v>198</v>
      </c>
      <c r="C136" s="53" t="s">
        <v>658</v>
      </c>
      <c r="D136" s="53" t="s">
        <v>659</v>
      </c>
      <c r="E136" s="58" t="s">
        <v>797</v>
      </c>
      <c r="F136" s="62">
        <v>44578</v>
      </c>
      <c r="G136" s="60">
        <v>700000000</v>
      </c>
      <c r="H136" s="53" t="s">
        <v>850</v>
      </c>
      <c r="I136" s="53">
        <v>334</v>
      </c>
      <c r="J136" s="35"/>
      <c r="K136" s="67">
        <v>44578</v>
      </c>
      <c r="L136" s="67">
        <v>44911</v>
      </c>
      <c r="M136" s="11" t="str">
        <f t="shared" si="3"/>
        <v>22%</v>
      </c>
    </row>
    <row r="137" spans="1:13" ht="156" customHeight="1" x14ac:dyDescent="0.25">
      <c r="A137" s="71" t="s">
        <v>506</v>
      </c>
      <c r="B137" s="54" t="s">
        <v>157</v>
      </c>
      <c r="C137" s="74" t="s">
        <v>322</v>
      </c>
      <c r="D137" s="75" t="s">
        <v>660</v>
      </c>
      <c r="E137" s="76" t="s">
        <v>798</v>
      </c>
      <c r="F137" s="64">
        <v>44578</v>
      </c>
      <c r="G137" s="77">
        <v>725557844</v>
      </c>
      <c r="H137" s="54" t="s">
        <v>850</v>
      </c>
      <c r="I137" s="54">
        <v>334</v>
      </c>
      <c r="J137" s="35"/>
      <c r="K137" s="68">
        <v>44578</v>
      </c>
      <c r="L137" s="68">
        <v>44911</v>
      </c>
      <c r="M137" s="11" t="str">
        <f t="shared" si="3"/>
        <v>22%</v>
      </c>
    </row>
    <row r="138" spans="1:13" ht="63.75" customHeight="1" x14ac:dyDescent="0.25">
      <c r="A138" s="51" t="s">
        <v>507</v>
      </c>
      <c r="B138" s="53" t="s">
        <v>181</v>
      </c>
      <c r="C138" s="53" t="s">
        <v>661</v>
      </c>
      <c r="D138" s="55" t="s">
        <v>182</v>
      </c>
      <c r="E138" s="58" t="s">
        <v>183</v>
      </c>
      <c r="F138" s="62">
        <v>44578</v>
      </c>
      <c r="G138" s="60">
        <v>75600000</v>
      </c>
      <c r="H138" s="53" t="s">
        <v>850</v>
      </c>
      <c r="I138" s="53">
        <v>304</v>
      </c>
      <c r="J138" s="35"/>
      <c r="K138" s="67">
        <v>44579</v>
      </c>
      <c r="L138" s="67">
        <v>44882</v>
      </c>
      <c r="M138" s="11" t="str">
        <f t="shared" si="3"/>
        <v>24%</v>
      </c>
    </row>
    <row r="139" spans="1:13" ht="120" x14ac:dyDescent="0.25">
      <c r="A139" s="52" t="s">
        <v>508</v>
      </c>
      <c r="B139" s="54" t="s">
        <v>134</v>
      </c>
      <c r="C139" s="56" t="s">
        <v>662</v>
      </c>
      <c r="D139" s="57" t="s">
        <v>171</v>
      </c>
      <c r="E139" s="61" t="s">
        <v>799</v>
      </c>
      <c r="F139" s="63">
        <v>44581</v>
      </c>
      <c r="G139" s="66">
        <v>33800000</v>
      </c>
      <c r="H139" s="53" t="s">
        <v>850</v>
      </c>
      <c r="I139" s="53">
        <v>304</v>
      </c>
      <c r="J139" s="35"/>
      <c r="K139" s="67">
        <v>44593</v>
      </c>
      <c r="L139" s="67">
        <v>44895</v>
      </c>
      <c r="M139" s="11" t="str">
        <f t="shared" si="3"/>
        <v>19%</v>
      </c>
    </row>
    <row r="140" spans="1:13" ht="120" x14ac:dyDescent="0.25">
      <c r="A140" s="78" t="s">
        <v>509</v>
      </c>
      <c r="B140" s="54" t="s">
        <v>572</v>
      </c>
      <c r="C140" s="74" t="s">
        <v>663</v>
      </c>
      <c r="D140" s="75" t="s">
        <v>664</v>
      </c>
      <c r="E140" s="76" t="s">
        <v>800</v>
      </c>
      <c r="F140" s="65">
        <v>44581</v>
      </c>
      <c r="G140" s="77">
        <v>449000000</v>
      </c>
      <c r="H140" s="54" t="s">
        <v>850</v>
      </c>
      <c r="I140" s="54">
        <v>334</v>
      </c>
      <c r="J140" s="35"/>
      <c r="K140" s="68">
        <v>44581</v>
      </c>
      <c r="L140" s="68">
        <v>44914</v>
      </c>
      <c r="M140" s="11" t="str">
        <f t="shared" si="3"/>
        <v>21%</v>
      </c>
    </row>
    <row r="141" spans="1:13" ht="105" x14ac:dyDescent="0.25">
      <c r="A141" s="78" t="s">
        <v>510</v>
      </c>
      <c r="B141" s="54" t="s">
        <v>145</v>
      </c>
      <c r="C141" s="54" t="s">
        <v>645</v>
      </c>
      <c r="D141" s="75" t="s">
        <v>195</v>
      </c>
      <c r="E141" s="76" t="s">
        <v>801</v>
      </c>
      <c r="F141" s="65">
        <v>44581</v>
      </c>
      <c r="G141" s="77">
        <v>1505982188</v>
      </c>
      <c r="H141" s="54" t="s">
        <v>850</v>
      </c>
      <c r="I141" s="54">
        <v>196</v>
      </c>
      <c r="J141" s="35"/>
      <c r="K141" s="68">
        <v>44593</v>
      </c>
      <c r="L141" s="68">
        <v>44788</v>
      </c>
      <c r="M141" s="11" t="str">
        <f t="shared" si="3"/>
        <v>30%</v>
      </c>
    </row>
    <row r="142" spans="1:13" ht="105" x14ac:dyDescent="0.25">
      <c r="A142" s="79" t="s">
        <v>511</v>
      </c>
      <c r="B142" s="54" t="s">
        <v>421</v>
      </c>
      <c r="C142" s="54" t="s">
        <v>322</v>
      </c>
      <c r="D142" s="75" t="s">
        <v>660</v>
      </c>
      <c r="E142" s="76" t="s">
        <v>802</v>
      </c>
      <c r="F142" s="65">
        <v>44581</v>
      </c>
      <c r="G142" s="77">
        <v>1457893000</v>
      </c>
      <c r="H142" s="54" t="s">
        <v>850</v>
      </c>
      <c r="I142" s="54">
        <v>334</v>
      </c>
      <c r="J142" s="35"/>
      <c r="K142" s="68">
        <v>44581</v>
      </c>
      <c r="L142" s="68">
        <v>44914</v>
      </c>
      <c r="M142" s="11" t="str">
        <f t="shared" si="3"/>
        <v>21%</v>
      </c>
    </row>
    <row r="143" spans="1:13" ht="89.25" x14ac:dyDescent="0.25">
      <c r="A143" s="52" t="s">
        <v>512</v>
      </c>
      <c r="B143" s="53" t="s">
        <v>57</v>
      </c>
      <c r="C143" s="53" t="s">
        <v>665</v>
      </c>
      <c r="D143" s="57" t="s">
        <v>633</v>
      </c>
      <c r="E143" s="61" t="s">
        <v>803</v>
      </c>
      <c r="F143" s="63">
        <v>44581</v>
      </c>
      <c r="G143" s="66">
        <v>350000000</v>
      </c>
      <c r="H143" s="53" t="s">
        <v>850</v>
      </c>
      <c r="I143" s="53">
        <v>319</v>
      </c>
      <c r="J143" s="35"/>
      <c r="K143" s="67">
        <v>44581</v>
      </c>
      <c r="L143" s="67">
        <v>44899</v>
      </c>
      <c r="M143" s="11" t="str">
        <f t="shared" si="3"/>
        <v>22%</v>
      </c>
    </row>
    <row r="144" spans="1:13" ht="66" customHeight="1" x14ac:dyDescent="0.25">
      <c r="A144" s="51" t="s">
        <v>513</v>
      </c>
      <c r="B144" s="53" t="s">
        <v>125</v>
      </c>
      <c r="C144" s="53" t="s">
        <v>666</v>
      </c>
      <c r="D144" s="53" t="s">
        <v>667</v>
      </c>
      <c r="E144" s="58" t="s">
        <v>804</v>
      </c>
      <c r="F144" s="63">
        <v>44581</v>
      </c>
      <c r="G144" s="60">
        <v>180000000</v>
      </c>
      <c r="H144" s="53" t="s">
        <v>850</v>
      </c>
      <c r="I144" s="53">
        <v>212</v>
      </c>
      <c r="J144" s="35"/>
      <c r="K144" s="67">
        <v>44593</v>
      </c>
      <c r="L144" s="67">
        <v>44804</v>
      </c>
      <c r="M144" s="11" t="str">
        <f t="shared" si="3"/>
        <v>27%</v>
      </c>
    </row>
    <row r="145" spans="1:13" ht="87" customHeight="1" x14ac:dyDescent="0.25">
      <c r="A145" s="71" t="s">
        <v>514</v>
      </c>
      <c r="B145" s="54" t="s">
        <v>179</v>
      </c>
      <c r="C145" s="54" t="s">
        <v>668</v>
      </c>
      <c r="D145" s="54" t="s">
        <v>669</v>
      </c>
      <c r="E145" s="72" t="s">
        <v>805</v>
      </c>
      <c r="F145" s="65">
        <v>44581</v>
      </c>
      <c r="G145" s="73">
        <v>477000000</v>
      </c>
      <c r="H145" s="54" t="s">
        <v>850</v>
      </c>
      <c r="I145" s="54">
        <v>240</v>
      </c>
      <c r="J145" s="35"/>
      <c r="K145" s="68">
        <v>44593</v>
      </c>
      <c r="L145" s="68">
        <v>44834</v>
      </c>
      <c r="M145" s="11" t="str">
        <f t="shared" si="3"/>
        <v>24%</v>
      </c>
    </row>
    <row r="146" spans="1:13" ht="127.5" x14ac:dyDescent="0.25">
      <c r="A146" s="51" t="s">
        <v>515</v>
      </c>
      <c r="B146" s="53" t="s">
        <v>567</v>
      </c>
      <c r="C146" s="53" t="s">
        <v>156</v>
      </c>
      <c r="D146" s="53" t="s">
        <v>670</v>
      </c>
      <c r="E146" s="58" t="s">
        <v>806</v>
      </c>
      <c r="F146" s="63">
        <v>44583</v>
      </c>
      <c r="G146" s="60">
        <v>150000000</v>
      </c>
      <c r="H146" s="53" t="s">
        <v>850</v>
      </c>
      <c r="I146" s="53">
        <v>334</v>
      </c>
      <c r="J146" s="35"/>
      <c r="K146" s="67">
        <v>44586</v>
      </c>
      <c r="L146" s="67">
        <v>44919</v>
      </c>
      <c r="M146" s="11" t="str">
        <f t="shared" si="3"/>
        <v>20%</v>
      </c>
    </row>
    <row r="147" spans="1:13" ht="93.75" customHeight="1" x14ac:dyDescent="0.25">
      <c r="A147" s="51" t="s">
        <v>516</v>
      </c>
      <c r="B147" s="54" t="s">
        <v>198</v>
      </c>
      <c r="C147" s="53" t="s">
        <v>322</v>
      </c>
      <c r="D147" s="53" t="s">
        <v>114</v>
      </c>
      <c r="E147" s="58" t="s">
        <v>807</v>
      </c>
      <c r="F147" s="63">
        <v>44583</v>
      </c>
      <c r="G147" s="60">
        <v>775507656</v>
      </c>
      <c r="H147" s="53" t="s">
        <v>850</v>
      </c>
      <c r="I147" s="53">
        <v>334</v>
      </c>
      <c r="J147" s="35"/>
      <c r="K147" s="67">
        <v>44585</v>
      </c>
      <c r="L147" s="67">
        <v>44918</v>
      </c>
      <c r="M147" s="11" t="str">
        <f t="shared" si="3"/>
        <v>20%</v>
      </c>
    </row>
    <row r="148" spans="1:13" ht="63.75" x14ac:dyDescent="0.25">
      <c r="A148" s="51" t="s">
        <v>517</v>
      </c>
      <c r="B148" s="53" t="s">
        <v>219</v>
      </c>
      <c r="C148" s="58" t="s">
        <v>227</v>
      </c>
      <c r="D148" s="53" t="s">
        <v>671</v>
      </c>
      <c r="E148" s="58" t="s">
        <v>808</v>
      </c>
      <c r="F148" s="63">
        <v>44583</v>
      </c>
      <c r="G148" s="60">
        <v>45263716</v>
      </c>
      <c r="H148" s="53" t="s">
        <v>850</v>
      </c>
      <c r="I148" s="53">
        <v>330</v>
      </c>
      <c r="J148" s="35"/>
      <c r="K148" s="67">
        <v>44587</v>
      </c>
      <c r="L148" s="67">
        <v>44920</v>
      </c>
      <c r="M148" s="11" t="str">
        <f t="shared" si="3"/>
        <v>19%</v>
      </c>
    </row>
    <row r="149" spans="1:13" ht="76.5" x14ac:dyDescent="0.25">
      <c r="A149" s="51" t="s">
        <v>518</v>
      </c>
      <c r="B149" s="53" t="s">
        <v>141</v>
      </c>
      <c r="C149" s="53" t="s">
        <v>672</v>
      </c>
      <c r="D149" s="59" t="s">
        <v>673</v>
      </c>
      <c r="E149" s="58" t="s">
        <v>809</v>
      </c>
      <c r="F149" s="63">
        <v>44583</v>
      </c>
      <c r="G149" s="60">
        <v>58572800</v>
      </c>
      <c r="H149" s="53" t="s">
        <v>850</v>
      </c>
      <c r="I149" s="53">
        <v>334</v>
      </c>
      <c r="J149" s="35"/>
      <c r="K149" s="67">
        <v>44585</v>
      </c>
      <c r="L149" s="67">
        <v>44918</v>
      </c>
      <c r="M149" s="11" t="str">
        <f t="shared" si="3"/>
        <v>20%</v>
      </c>
    </row>
    <row r="150" spans="1:13" ht="84" customHeight="1" x14ac:dyDescent="0.25">
      <c r="A150" s="51" t="s">
        <v>519</v>
      </c>
      <c r="B150" s="53" t="s">
        <v>567</v>
      </c>
      <c r="C150" s="53" t="s">
        <v>674</v>
      </c>
      <c r="D150" s="53" t="s">
        <v>675</v>
      </c>
      <c r="E150" s="58" t="s">
        <v>169</v>
      </c>
      <c r="F150" s="63">
        <v>44583</v>
      </c>
      <c r="G150" s="60">
        <v>818000000</v>
      </c>
      <c r="H150" s="53" t="s">
        <v>850</v>
      </c>
      <c r="I150" s="59">
        <v>334</v>
      </c>
      <c r="J150" s="35"/>
      <c r="K150" s="67">
        <v>44585</v>
      </c>
      <c r="L150" s="67">
        <v>44918</v>
      </c>
      <c r="M150" s="11" t="str">
        <f t="shared" si="3"/>
        <v>20%</v>
      </c>
    </row>
    <row r="151" spans="1:13" ht="76.5" customHeight="1" x14ac:dyDescent="0.25">
      <c r="A151" s="51" t="s">
        <v>520</v>
      </c>
      <c r="B151" s="53" t="s">
        <v>141</v>
      </c>
      <c r="C151" s="60" t="s">
        <v>676</v>
      </c>
      <c r="D151" s="59" t="s">
        <v>677</v>
      </c>
      <c r="E151" s="58" t="s">
        <v>136</v>
      </c>
      <c r="F151" s="62">
        <v>44585</v>
      </c>
      <c r="G151" s="60">
        <v>60986835</v>
      </c>
      <c r="H151" s="53" t="s">
        <v>850</v>
      </c>
      <c r="I151" s="53">
        <v>342</v>
      </c>
      <c r="J151" s="35"/>
      <c r="K151" s="67">
        <v>44586</v>
      </c>
      <c r="L151" s="67">
        <v>44926</v>
      </c>
      <c r="M151" s="11" t="str">
        <f t="shared" si="3"/>
        <v>19%</v>
      </c>
    </row>
    <row r="152" spans="1:13" ht="60.75" customHeight="1" x14ac:dyDescent="0.25">
      <c r="A152" s="51" t="s">
        <v>521</v>
      </c>
      <c r="B152" s="53" t="s">
        <v>573</v>
      </c>
      <c r="C152" s="53" t="s">
        <v>678</v>
      </c>
      <c r="D152" s="59" t="s">
        <v>248</v>
      </c>
      <c r="E152" s="58" t="s">
        <v>810</v>
      </c>
      <c r="F152" s="62">
        <v>44585</v>
      </c>
      <c r="G152" s="60">
        <v>68970208</v>
      </c>
      <c r="H152" s="53" t="s">
        <v>850</v>
      </c>
      <c r="I152" s="53">
        <v>181</v>
      </c>
      <c r="J152" s="35"/>
      <c r="K152" s="67">
        <v>44702</v>
      </c>
      <c r="L152" s="67">
        <v>44771</v>
      </c>
      <c r="M152" s="11" t="str">
        <f t="shared" si="3"/>
        <v>-74%</v>
      </c>
    </row>
    <row r="153" spans="1:13" ht="53.25" customHeight="1" x14ac:dyDescent="0.25">
      <c r="A153" s="51" t="s">
        <v>522</v>
      </c>
      <c r="B153" s="53" t="s">
        <v>219</v>
      </c>
      <c r="C153" s="53" t="s">
        <v>679</v>
      </c>
      <c r="D153" s="53" t="s">
        <v>680</v>
      </c>
      <c r="E153" s="58" t="s">
        <v>811</v>
      </c>
      <c r="F153" s="62">
        <v>44585</v>
      </c>
      <c r="G153" s="60">
        <v>20265925</v>
      </c>
      <c r="H153" s="53" t="s">
        <v>850</v>
      </c>
      <c r="I153" s="53">
        <v>334</v>
      </c>
      <c r="J153" s="35"/>
      <c r="K153" s="69">
        <v>44589</v>
      </c>
      <c r="L153" s="69">
        <v>44922</v>
      </c>
      <c r="M153" s="11" t="str">
        <f t="shared" si="3"/>
        <v>19%</v>
      </c>
    </row>
    <row r="154" spans="1:13" ht="84.75" customHeight="1" x14ac:dyDescent="0.25">
      <c r="A154" s="51" t="s">
        <v>523</v>
      </c>
      <c r="B154" s="53" t="s">
        <v>198</v>
      </c>
      <c r="C154" s="53" t="s">
        <v>681</v>
      </c>
      <c r="D154" s="53" t="s">
        <v>682</v>
      </c>
      <c r="E154" s="58" t="s">
        <v>812</v>
      </c>
      <c r="F154" s="62">
        <v>44585</v>
      </c>
      <c r="G154" s="60">
        <v>229075000</v>
      </c>
      <c r="H154" s="53" t="s">
        <v>850</v>
      </c>
      <c r="I154" s="59">
        <v>334</v>
      </c>
      <c r="J154" s="35"/>
      <c r="K154" s="67">
        <v>44586</v>
      </c>
      <c r="L154" s="67">
        <v>44919</v>
      </c>
      <c r="M154" s="11" t="str">
        <f t="shared" si="3"/>
        <v>20%</v>
      </c>
    </row>
    <row r="155" spans="1:13" ht="87" customHeight="1" x14ac:dyDescent="0.25">
      <c r="A155" s="51" t="s">
        <v>524</v>
      </c>
      <c r="B155" s="53" t="s">
        <v>158</v>
      </c>
      <c r="C155" s="53" t="s">
        <v>683</v>
      </c>
      <c r="D155" s="53" t="s">
        <v>684</v>
      </c>
      <c r="E155" s="58" t="s">
        <v>813</v>
      </c>
      <c r="F155" s="62">
        <v>44586</v>
      </c>
      <c r="G155" s="60">
        <v>119943000</v>
      </c>
      <c r="H155" s="53" t="s">
        <v>850</v>
      </c>
      <c r="I155" s="53">
        <v>303</v>
      </c>
      <c r="J155" s="35"/>
      <c r="K155" s="67">
        <v>44593</v>
      </c>
      <c r="L155" s="67">
        <v>44895</v>
      </c>
      <c r="M155" s="11" t="str">
        <f t="shared" si="3"/>
        <v>19%</v>
      </c>
    </row>
    <row r="156" spans="1:13" ht="99" customHeight="1" x14ac:dyDescent="0.25">
      <c r="A156" s="71" t="s">
        <v>525</v>
      </c>
      <c r="B156" s="54" t="s">
        <v>211</v>
      </c>
      <c r="C156" s="54" t="s">
        <v>685</v>
      </c>
      <c r="D156" s="54" t="s">
        <v>247</v>
      </c>
      <c r="E156" s="72" t="s">
        <v>814</v>
      </c>
      <c r="F156" s="64">
        <v>44586</v>
      </c>
      <c r="G156" s="73">
        <v>379900000</v>
      </c>
      <c r="H156" s="54" t="s">
        <v>850</v>
      </c>
      <c r="I156" s="54">
        <v>181</v>
      </c>
      <c r="J156" s="35"/>
      <c r="K156" s="68">
        <v>44587</v>
      </c>
      <c r="L156" s="68">
        <v>44767</v>
      </c>
      <c r="M156" s="11" t="str">
        <f t="shared" si="3"/>
        <v>36%</v>
      </c>
    </row>
    <row r="157" spans="1:13" ht="105" customHeight="1" x14ac:dyDescent="0.25">
      <c r="A157" s="71" t="s">
        <v>526</v>
      </c>
      <c r="B157" s="54" t="s">
        <v>184</v>
      </c>
      <c r="C157" s="54" t="s">
        <v>686</v>
      </c>
      <c r="D157" s="54" t="s">
        <v>687</v>
      </c>
      <c r="E157" s="72" t="s">
        <v>815</v>
      </c>
      <c r="F157" s="64">
        <v>44586</v>
      </c>
      <c r="G157" s="73">
        <v>2081409909</v>
      </c>
      <c r="H157" s="54" t="s">
        <v>850</v>
      </c>
      <c r="I157" s="54">
        <v>334</v>
      </c>
      <c r="J157" s="35"/>
      <c r="K157" s="68">
        <v>44587</v>
      </c>
      <c r="L157" s="68">
        <v>44920</v>
      </c>
      <c r="M157" s="11" t="str">
        <f t="shared" si="3"/>
        <v>19%</v>
      </c>
    </row>
    <row r="158" spans="1:13" ht="98.25" customHeight="1" x14ac:dyDescent="0.25">
      <c r="A158" s="51" t="s">
        <v>527</v>
      </c>
      <c r="B158" s="54" t="s">
        <v>134</v>
      </c>
      <c r="C158" s="53" t="s">
        <v>688</v>
      </c>
      <c r="D158" s="53" t="s">
        <v>689</v>
      </c>
      <c r="E158" s="58" t="s">
        <v>816</v>
      </c>
      <c r="F158" s="62">
        <v>44587</v>
      </c>
      <c r="G158" s="60">
        <v>657345000</v>
      </c>
      <c r="H158" s="53" t="s">
        <v>850</v>
      </c>
      <c r="I158" s="53">
        <v>303</v>
      </c>
      <c r="J158" s="35"/>
      <c r="K158" s="67">
        <v>44593</v>
      </c>
      <c r="L158" s="67">
        <v>44895</v>
      </c>
      <c r="M158" s="11" t="str">
        <f t="shared" si="3"/>
        <v>19%</v>
      </c>
    </row>
    <row r="159" spans="1:13" ht="98.25" customHeight="1" x14ac:dyDescent="0.25">
      <c r="A159" s="51" t="s">
        <v>528</v>
      </c>
      <c r="B159" s="53" t="s">
        <v>219</v>
      </c>
      <c r="C159" s="53" t="s">
        <v>690</v>
      </c>
      <c r="D159" s="53" t="s">
        <v>691</v>
      </c>
      <c r="E159" s="58" t="s">
        <v>817</v>
      </c>
      <c r="F159" s="62">
        <v>44587</v>
      </c>
      <c r="G159" s="60">
        <v>101522084</v>
      </c>
      <c r="H159" s="53" t="s">
        <v>850</v>
      </c>
      <c r="I159" s="53">
        <v>333</v>
      </c>
      <c r="J159" s="35"/>
      <c r="K159" s="69">
        <v>44594</v>
      </c>
      <c r="L159" s="69">
        <v>44926</v>
      </c>
      <c r="M159" s="11" t="str">
        <f t="shared" si="3"/>
        <v>17%</v>
      </c>
    </row>
    <row r="160" spans="1:13" ht="98.25" customHeight="1" x14ac:dyDescent="0.25">
      <c r="A160" s="71" t="s">
        <v>529</v>
      </c>
      <c r="B160" s="54" t="s">
        <v>121</v>
      </c>
      <c r="C160" s="54" t="s">
        <v>692</v>
      </c>
      <c r="D160" s="54" t="s">
        <v>693</v>
      </c>
      <c r="E160" s="72" t="s">
        <v>818</v>
      </c>
      <c r="F160" s="64">
        <v>44587</v>
      </c>
      <c r="G160" s="73">
        <v>39270000</v>
      </c>
      <c r="H160" s="54" t="s">
        <v>850</v>
      </c>
      <c r="I160" s="54">
        <v>337</v>
      </c>
      <c r="J160" s="35"/>
      <c r="K160" s="68">
        <v>44589</v>
      </c>
      <c r="L160" s="68">
        <v>44925</v>
      </c>
      <c r="M160" s="11" t="str">
        <f t="shared" si="3"/>
        <v>18%</v>
      </c>
    </row>
    <row r="161" spans="1:13" ht="98.25" customHeight="1" x14ac:dyDescent="0.25">
      <c r="A161" s="51" t="s">
        <v>530</v>
      </c>
      <c r="B161" s="53" t="s">
        <v>141</v>
      </c>
      <c r="C161" s="53" t="s">
        <v>328</v>
      </c>
      <c r="D161" s="53" t="s">
        <v>694</v>
      </c>
      <c r="E161" s="58" t="s">
        <v>819</v>
      </c>
      <c r="F161" s="62">
        <v>44587</v>
      </c>
      <c r="G161" s="60">
        <v>300000000</v>
      </c>
      <c r="H161" s="53" t="s">
        <v>850</v>
      </c>
      <c r="I161" s="53">
        <v>334</v>
      </c>
      <c r="J161" s="35"/>
      <c r="K161" s="67">
        <v>44593</v>
      </c>
      <c r="L161" s="67">
        <v>44926</v>
      </c>
      <c r="M161" s="11" t="str">
        <f t="shared" si="3"/>
        <v>17%</v>
      </c>
    </row>
    <row r="162" spans="1:13" ht="98.25" customHeight="1" x14ac:dyDescent="0.25">
      <c r="A162" s="51" t="s">
        <v>531</v>
      </c>
      <c r="B162" s="53" t="s">
        <v>141</v>
      </c>
      <c r="C162" s="53" t="s">
        <v>193</v>
      </c>
      <c r="D162" s="53" t="s">
        <v>194</v>
      </c>
      <c r="E162" s="58" t="s">
        <v>820</v>
      </c>
      <c r="F162" s="62">
        <v>44587</v>
      </c>
      <c r="G162" s="60">
        <v>50000000</v>
      </c>
      <c r="H162" s="53" t="s">
        <v>850</v>
      </c>
      <c r="I162" s="53">
        <v>339</v>
      </c>
      <c r="J162" s="35"/>
      <c r="K162" s="67">
        <v>44588</v>
      </c>
      <c r="L162" s="67">
        <v>44926</v>
      </c>
      <c r="M162" s="11" t="str">
        <f t="shared" si="3"/>
        <v>19%</v>
      </c>
    </row>
    <row r="163" spans="1:13" ht="60" customHeight="1" x14ac:dyDescent="0.25">
      <c r="A163" s="51" t="s">
        <v>532</v>
      </c>
      <c r="B163" s="53" t="s">
        <v>145</v>
      </c>
      <c r="C163" s="53" t="s">
        <v>695</v>
      </c>
      <c r="D163" s="53" t="s">
        <v>696</v>
      </c>
      <c r="E163" s="58" t="s">
        <v>821</v>
      </c>
      <c r="F163" s="62">
        <v>44587</v>
      </c>
      <c r="G163" s="60">
        <v>118500000</v>
      </c>
      <c r="H163" s="53" t="s">
        <v>850</v>
      </c>
      <c r="I163" s="53">
        <v>303</v>
      </c>
      <c r="J163" s="35"/>
      <c r="K163" s="67">
        <v>44593</v>
      </c>
      <c r="L163" s="67">
        <v>44895</v>
      </c>
      <c r="M163" s="11" t="str">
        <f t="shared" si="3"/>
        <v>19%</v>
      </c>
    </row>
    <row r="164" spans="1:13" ht="51" x14ac:dyDescent="0.25">
      <c r="A164" s="51" t="s">
        <v>533</v>
      </c>
      <c r="B164" s="54" t="s">
        <v>134</v>
      </c>
      <c r="C164" s="53" t="s">
        <v>697</v>
      </c>
      <c r="D164" s="53" t="s">
        <v>151</v>
      </c>
      <c r="E164" s="58" t="s">
        <v>152</v>
      </c>
      <c r="F164" s="62">
        <v>44588</v>
      </c>
      <c r="G164" s="60">
        <v>1020000000</v>
      </c>
      <c r="H164" s="53" t="s">
        <v>850</v>
      </c>
      <c r="I164" s="53">
        <v>303</v>
      </c>
      <c r="J164" s="35"/>
      <c r="K164" s="67">
        <v>44593</v>
      </c>
      <c r="L164" s="67">
        <v>44895</v>
      </c>
      <c r="M164" s="11" t="str">
        <f t="shared" si="3"/>
        <v>19%</v>
      </c>
    </row>
    <row r="165" spans="1:13" ht="76.5" x14ac:dyDescent="0.25">
      <c r="A165" s="71" t="s">
        <v>534</v>
      </c>
      <c r="B165" s="54" t="s">
        <v>134</v>
      </c>
      <c r="C165" s="54" t="s">
        <v>698</v>
      </c>
      <c r="D165" s="54" t="s">
        <v>147</v>
      </c>
      <c r="E165" s="72" t="s">
        <v>822</v>
      </c>
      <c r="F165" s="64">
        <v>44588</v>
      </c>
      <c r="G165" s="73">
        <v>487075220</v>
      </c>
      <c r="H165" s="54" t="s">
        <v>850</v>
      </c>
      <c r="I165" s="54">
        <v>334</v>
      </c>
      <c r="J165" s="35"/>
      <c r="K165" s="68">
        <v>44593</v>
      </c>
      <c r="L165" s="68">
        <v>44926</v>
      </c>
      <c r="M165" s="11" t="str">
        <f t="shared" si="3"/>
        <v>17%</v>
      </c>
    </row>
    <row r="166" spans="1:13" ht="76.5" x14ac:dyDescent="0.25">
      <c r="A166" s="51" t="s">
        <v>535</v>
      </c>
      <c r="B166" s="53" t="s">
        <v>141</v>
      </c>
      <c r="C166" s="53" t="s">
        <v>699</v>
      </c>
      <c r="D166" s="53" t="s">
        <v>700</v>
      </c>
      <c r="E166" s="58" t="s">
        <v>823</v>
      </c>
      <c r="F166" s="62">
        <v>44588</v>
      </c>
      <c r="G166" s="60">
        <v>58552208</v>
      </c>
      <c r="H166" s="53" t="s">
        <v>850</v>
      </c>
      <c r="I166" s="53">
        <v>334</v>
      </c>
      <c r="J166" s="35"/>
      <c r="K166" s="67">
        <v>44593</v>
      </c>
      <c r="L166" s="67">
        <v>44926</v>
      </c>
      <c r="M166" s="11" t="str">
        <f t="shared" si="3"/>
        <v>17%</v>
      </c>
    </row>
    <row r="167" spans="1:13" ht="56.25" customHeight="1" x14ac:dyDescent="0.25">
      <c r="A167" s="51" t="s">
        <v>536</v>
      </c>
      <c r="B167" s="53" t="s">
        <v>158</v>
      </c>
      <c r="C167" s="53" t="s">
        <v>701</v>
      </c>
      <c r="D167" s="53" t="s">
        <v>206</v>
      </c>
      <c r="E167" s="58" t="s">
        <v>824</v>
      </c>
      <c r="F167" s="62">
        <v>44588</v>
      </c>
      <c r="G167" s="60">
        <v>115000000</v>
      </c>
      <c r="H167" s="53" t="s">
        <v>850</v>
      </c>
      <c r="I167" s="59">
        <v>59</v>
      </c>
      <c r="J167" s="35"/>
      <c r="K167" s="67">
        <v>44593</v>
      </c>
      <c r="L167" s="70">
        <v>44651</v>
      </c>
      <c r="M167" s="11" t="str">
        <f t="shared" si="3"/>
        <v>100%</v>
      </c>
    </row>
    <row r="168" spans="1:13" ht="48" customHeight="1" x14ac:dyDescent="0.25">
      <c r="A168" s="51" t="s">
        <v>537</v>
      </c>
      <c r="B168" s="53" t="s">
        <v>158</v>
      </c>
      <c r="C168" s="53" t="s">
        <v>630</v>
      </c>
      <c r="D168" s="53" t="s">
        <v>214</v>
      </c>
      <c r="E168" s="58" t="s">
        <v>825</v>
      </c>
      <c r="F168" s="62">
        <v>44588</v>
      </c>
      <c r="G168" s="60">
        <v>111704051</v>
      </c>
      <c r="H168" s="53" t="s">
        <v>850</v>
      </c>
      <c r="I168" s="53">
        <v>181</v>
      </c>
      <c r="J168" s="35"/>
      <c r="K168" s="67">
        <v>44593</v>
      </c>
      <c r="L168" s="67">
        <v>44773</v>
      </c>
      <c r="M168" s="11" t="str">
        <f t="shared" si="3"/>
        <v>32%</v>
      </c>
    </row>
    <row r="169" spans="1:13" ht="102" x14ac:dyDescent="0.25">
      <c r="A169" s="51" t="s">
        <v>538</v>
      </c>
      <c r="B169" s="53" t="s">
        <v>565</v>
      </c>
      <c r="C169" s="53" t="s">
        <v>702</v>
      </c>
      <c r="D169" s="53" t="s">
        <v>397</v>
      </c>
      <c r="E169" s="58" t="s">
        <v>826</v>
      </c>
      <c r="F169" s="62">
        <v>44588</v>
      </c>
      <c r="G169" s="60">
        <v>100000000</v>
      </c>
      <c r="H169" s="53" t="s">
        <v>850</v>
      </c>
      <c r="I169" s="53">
        <v>334</v>
      </c>
      <c r="J169" s="35"/>
      <c r="K169" s="67">
        <v>44593</v>
      </c>
      <c r="L169" s="67">
        <v>44926</v>
      </c>
      <c r="M169" s="11" t="str">
        <f t="shared" si="3"/>
        <v>17%</v>
      </c>
    </row>
    <row r="170" spans="1:13" ht="87" customHeight="1" x14ac:dyDescent="0.25">
      <c r="A170" s="71" t="s">
        <v>539</v>
      </c>
      <c r="B170" s="54" t="s">
        <v>568</v>
      </c>
      <c r="C170" s="54" t="s">
        <v>685</v>
      </c>
      <c r="D170" s="54" t="s">
        <v>703</v>
      </c>
      <c r="E170" s="72" t="s">
        <v>827</v>
      </c>
      <c r="F170" s="64">
        <v>44588</v>
      </c>
      <c r="G170" s="73">
        <v>846114664</v>
      </c>
      <c r="H170" s="54" t="s">
        <v>850</v>
      </c>
      <c r="I170" s="54">
        <v>303</v>
      </c>
      <c r="J170" s="35"/>
      <c r="K170" s="68">
        <v>44593</v>
      </c>
      <c r="L170" s="68">
        <v>44926</v>
      </c>
      <c r="M170" s="11" t="str">
        <f t="shared" si="3"/>
        <v>17%</v>
      </c>
    </row>
    <row r="171" spans="1:13" ht="93" customHeight="1" x14ac:dyDescent="0.25">
      <c r="A171" s="51" t="s">
        <v>540</v>
      </c>
      <c r="B171" s="54" t="s">
        <v>134</v>
      </c>
      <c r="C171" s="53" t="s">
        <v>704</v>
      </c>
      <c r="D171" s="53" t="s">
        <v>195</v>
      </c>
      <c r="E171" s="58" t="s">
        <v>828</v>
      </c>
      <c r="F171" s="62">
        <v>44588</v>
      </c>
      <c r="G171" s="60">
        <v>1817620875</v>
      </c>
      <c r="H171" s="53" t="s">
        <v>850</v>
      </c>
      <c r="I171" s="53">
        <v>273</v>
      </c>
      <c r="J171" s="35"/>
      <c r="K171" s="67">
        <v>44593</v>
      </c>
      <c r="L171" s="67">
        <v>44895</v>
      </c>
      <c r="M171" s="11" t="str">
        <f t="shared" si="3"/>
        <v>19%</v>
      </c>
    </row>
    <row r="172" spans="1:13" ht="80.25" customHeight="1" x14ac:dyDescent="0.25">
      <c r="A172" s="51" t="s">
        <v>541</v>
      </c>
      <c r="B172" s="53" t="s">
        <v>141</v>
      </c>
      <c r="C172" s="53" t="s">
        <v>323</v>
      </c>
      <c r="D172" s="53" t="s">
        <v>591</v>
      </c>
      <c r="E172" s="58" t="s">
        <v>287</v>
      </c>
      <c r="F172" s="62">
        <v>44588</v>
      </c>
      <c r="G172" s="60">
        <v>130000000</v>
      </c>
      <c r="H172" s="53" t="s">
        <v>850</v>
      </c>
      <c r="I172" s="53">
        <v>303</v>
      </c>
      <c r="J172" s="35"/>
      <c r="K172" s="67">
        <v>44593</v>
      </c>
      <c r="L172" s="67">
        <v>44895</v>
      </c>
      <c r="M172" s="11" t="str">
        <f t="shared" si="3"/>
        <v>19%</v>
      </c>
    </row>
    <row r="173" spans="1:13" ht="76.5" x14ac:dyDescent="0.25">
      <c r="A173" s="51" t="s">
        <v>542</v>
      </c>
      <c r="B173" s="53" t="s">
        <v>105</v>
      </c>
      <c r="C173" s="53" t="s">
        <v>705</v>
      </c>
      <c r="D173" s="59" t="s">
        <v>706</v>
      </c>
      <c r="E173" s="58" t="s">
        <v>829</v>
      </c>
      <c r="F173" s="62">
        <v>44588</v>
      </c>
      <c r="G173" s="60">
        <v>17236000</v>
      </c>
      <c r="H173" s="53" t="s">
        <v>850</v>
      </c>
      <c r="I173" s="53">
        <v>245</v>
      </c>
      <c r="J173" s="35"/>
      <c r="K173" s="67">
        <v>44621</v>
      </c>
      <c r="L173" s="67">
        <v>44865</v>
      </c>
      <c r="M173" s="11" t="str">
        <f t="shared" si="3"/>
        <v>12%</v>
      </c>
    </row>
    <row r="174" spans="1:13" ht="113.25" customHeight="1" x14ac:dyDescent="0.25">
      <c r="A174" s="51" t="s">
        <v>543</v>
      </c>
      <c r="B174" s="53" t="s">
        <v>568</v>
      </c>
      <c r="C174" s="53" t="s">
        <v>707</v>
      </c>
      <c r="D174" s="53" t="s">
        <v>247</v>
      </c>
      <c r="E174" s="58" t="s">
        <v>830</v>
      </c>
      <c r="F174" s="62">
        <v>44589</v>
      </c>
      <c r="G174" s="60">
        <v>697867302</v>
      </c>
      <c r="H174" s="53" t="s">
        <v>850</v>
      </c>
      <c r="I174" s="53">
        <v>318</v>
      </c>
      <c r="J174" s="35"/>
      <c r="K174" s="67">
        <v>44593</v>
      </c>
      <c r="L174" s="67">
        <v>44910</v>
      </c>
      <c r="M174" s="11" t="str">
        <f t="shared" si="3"/>
        <v>18%</v>
      </c>
    </row>
    <row r="175" spans="1:13" ht="65.25" customHeight="1" x14ac:dyDescent="0.25">
      <c r="A175" s="51" t="s">
        <v>544</v>
      </c>
      <c r="B175" s="54" t="s">
        <v>207</v>
      </c>
      <c r="C175" s="53" t="s">
        <v>708</v>
      </c>
      <c r="D175" s="53" t="s">
        <v>709</v>
      </c>
      <c r="E175" s="58" t="s">
        <v>831</v>
      </c>
      <c r="F175" s="62">
        <v>44589</v>
      </c>
      <c r="G175" s="60">
        <v>32000000</v>
      </c>
      <c r="H175" s="53" t="s">
        <v>850</v>
      </c>
      <c r="I175" s="53">
        <v>245</v>
      </c>
      <c r="J175" s="35"/>
      <c r="K175" s="67">
        <v>44621</v>
      </c>
      <c r="L175" s="67">
        <v>44865</v>
      </c>
      <c r="M175" s="11" t="str">
        <f t="shared" si="3"/>
        <v>12%</v>
      </c>
    </row>
    <row r="176" spans="1:13" ht="89.25" x14ac:dyDescent="0.25">
      <c r="A176" s="51" t="s">
        <v>545</v>
      </c>
      <c r="B176" s="54" t="s">
        <v>207</v>
      </c>
      <c r="C176" s="53" t="s">
        <v>710</v>
      </c>
      <c r="D176" s="53" t="s">
        <v>711</v>
      </c>
      <c r="E176" s="58" t="s">
        <v>832</v>
      </c>
      <c r="F176" s="62">
        <v>44589</v>
      </c>
      <c r="G176" s="60">
        <v>4178328</v>
      </c>
      <c r="H176" s="53" t="s">
        <v>850</v>
      </c>
      <c r="I176" s="53">
        <v>31</v>
      </c>
      <c r="J176" s="35"/>
      <c r="K176" s="67">
        <v>44642</v>
      </c>
      <c r="L176" s="67">
        <v>44672</v>
      </c>
      <c r="M176" s="11" t="str">
        <f t="shared" si="3"/>
        <v>30%</v>
      </c>
    </row>
    <row r="177" spans="1:13" ht="63.75" customHeight="1" x14ac:dyDescent="0.25">
      <c r="A177" s="51" t="s">
        <v>546</v>
      </c>
      <c r="B177" s="53" t="s">
        <v>134</v>
      </c>
      <c r="C177" s="53" t="s">
        <v>650</v>
      </c>
      <c r="D177" s="53" t="s">
        <v>159</v>
      </c>
      <c r="E177" s="58" t="s">
        <v>165</v>
      </c>
      <c r="F177" s="62">
        <v>44589</v>
      </c>
      <c r="G177" s="60">
        <v>711000000</v>
      </c>
      <c r="H177" s="53" t="s">
        <v>850</v>
      </c>
      <c r="I177" s="53">
        <v>303</v>
      </c>
      <c r="J177" s="35"/>
      <c r="K177" s="67">
        <v>44593</v>
      </c>
      <c r="L177" s="67">
        <v>44895</v>
      </c>
      <c r="M177" s="11" t="str">
        <f t="shared" si="3"/>
        <v>19%</v>
      </c>
    </row>
    <row r="178" spans="1:13" ht="101.25" customHeight="1" x14ac:dyDescent="0.25">
      <c r="A178" s="71" t="s">
        <v>547</v>
      </c>
      <c r="B178" s="54" t="s">
        <v>141</v>
      </c>
      <c r="C178" s="54" t="s">
        <v>168</v>
      </c>
      <c r="D178" s="54" t="s">
        <v>712</v>
      </c>
      <c r="E178" s="72" t="s">
        <v>833</v>
      </c>
      <c r="F178" s="64">
        <v>44589</v>
      </c>
      <c r="G178" s="73">
        <v>2073906002</v>
      </c>
      <c r="H178" s="54" t="s">
        <v>850</v>
      </c>
      <c r="I178" s="54">
        <v>334</v>
      </c>
      <c r="J178" s="35"/>
      <c r="K178" s="68">
        <v>44593</v>
      </c>
      <c r="L178" s="68">
        <v>44926</v>
      </c>
      <c r="M178" s="11" t="str">
        <f t="shared" si="3"/>
        <v>17%</v>
      </c>
    </row>
    <row r="179" spans="1:13" ht="76.5" x14ac:dyDescent="0.25">
      <c r="A179" s="51" t="s">
        <v>548</v>
      </c>
      <c r="B179" s="53" t="s">
        <v>568</v>
      </c>
      <c r="C179" s="53" t="s">
        <v>713</v>
      </c>
      <c r="D179" s="59" t="s">
        <v>714</v>
      </c>
      <c r="E179" s="58" t="s">
        <v>834</v>
      </c>
      <c r="F179" s="62">
        <v>44589</v>
      </c>
      <c r="G179" s="60">
        <v>28620000</v>
      </c>
      <c r="H179" s="53" t="s">
        <v>850</v>
      </c>
      <c r="I179" s="53">
        <v>245</v>
      </c>
      <c r="J179" s="35"/>
      <c r="K179" s="67">
        <v>44621</v>
      </c>
      <c r="L179" s="67">
        <v>44865</v>
      </c>
      <c r="M179" s="11" t="str">
        <f t="shared" si="3"/>
        <v>12%</v>
      </c>
    </row>
    <row r="180" spans="1:13" ht="76.5" x14ac:dyDescent="0.25">
      <c r="A180" s="71" t="s">
        <v>549</v>
      </c>
      <c r="B180" s="54" t="s">
        <v>141</v>
      </c>
      <c r="C180" s="54" t="s">
        <v>715</v>
      </c>
      <c r="D180" s="54" t="s">
        <v>716</v>
      </c>
      <c r="E180" s="72" t="s">
        <v>835</v>
      </c>
      <c r="F180" s="64">
        <v>44589</v>
      </c>
      <c r="G180" s="73">
        <v>1959107911</v>
      </c>
      <c r="H180" s="54" t="s">
        <v>850</v>
      </c>
      <c r="I180" s="54">
        <v>334</v>
      </c>
      <c r="J180" s="35"/>
      <c r="K180" s="68">
        <v>44593</v>
      </c>
      <c r="L180" s="68">
        <v>44926</v>
      </c>
      <c r="M180" s="11" t="str">
        <f t="shared" si="3"/>
        <v>17%</v>
      </c>
    </row>
    <row r="181" spans="1:13" ht="114.75" x14ac:dyDescent="0.25">
      <c r="A181" s="51" t="s">
        <v>550</v>
      </c>
      <c r="B181" s="53" t="s">
        <v>141</v>
      </c>
      <c r="C181" s="53" t="s">
        <v>196</v>
      </c>
      <c r="D181" s="53" t="s">
        <v>717</v>
      </c>
      <c r="E181" s="58" t="s">
        <v>836</v>
      </c>
      <c r="F181" s="62">
        <v>44589</v>
      </c>
      <c r="G181" s="60">
        <v>104000000</v>
      </c>
      <c r="H181" s="53" t="s">
        <v>850</v>
      </c>
      <c r="I181" s="59">
        <v>334</v>
      </c>
      <c r="J181" s="35"/>
      <c r="K181" s="67">
        <v>44593</v>
      </c>
      <c r="L181" s="67">
        <v>44926</v>
      </c>
      <c r="M181" s="11" t="str">
        <f t="shared" si="3"/>
        <v>17%</v>
      </c>
    </row>
    <row r="182" spans="1:13" ht="71.25" customHeight="1" x14ac:dyDescent="0.25">
      <c r="A182" s="51" t="s">
        <v>551</v>
      </c>
      <c r="B182" s="53" t="s">
        <v>568</v>
      </c>
      <c r="C182" s="53" t="s">
        <v>718</v>
      </c>
      <c r="D182" s="59" t="s">
        <v>719</v>
      </c>
      <c r="E182" s="58" t="s">
        <v>829</v>
      </c>
      <c r="F182" s="62">
        <v>44589</v>
      </c>
      <c r="G182" s="60">
        <v>17236000</v>
      </c>
      <c r="H182" s="53" t="s">
        <v>850</v>
      </c>
      <c r="I182" s="53">
        <v>245</v>
      </c>
      <c r="J182" s="35"/>
      <c r="K182" s="67">
        <v>44621</v>
      </c>
      <c r="L182" s="67">
        <v>44865</v>
      </c>
      <c r="M182" s="11" t="str">
        <f t="shared" si="3"/>
        <v>12%</v>
      </c>
    </row>
    <row r="183" spans="1:13" ht="76.5" x14ac:dyDescent="0.25">
      <c r="A183" s="51" t="s">
        <v>552</v>
      </c>
      <c r="B183" s="53" t="s">
        <v>158</v>
      </c>
      <c r="C183" s="53" t="s">
        <v>720</v>
      </c>
      <c r="D183" s="53" t="s">
        <v>225</v>
      </c>
      <c r="E183" s="58" t="s">
        <v>837</v>
      </c>
      <c r="F183" s="62">
        <v>44589</v>
      </c>
      <c r="G183" s="60">
        <v>938764300</v>
      </c>
      <c r="H183" s="53" t="s">
        <v>850</v>
      </c>
      <c r="I183" s="53">
        <v>181</v>
      </c>
      <c r="J183" s="35"/>
      <c r="K183" s="67">
        <v>44593</v>
      </c>
      <c r="L183" s="67">
        <v>44773</v>
      </c>
      <c r="M183" s="11" t="str">
        <f t="shared" si="3"/>
        <v>32%</v>
      </c>
    </row>
    <row r="184" spans="1:13" ht="76.5" x14ac:dyDescent="0.25">
      <c r="A184" s="51" t="s">
        <v>553</v>
      </c>
      <c r="B184" s="53" t="s">
        <v>568</v>
      </c>
      <c r="C184" s="53" t="s">
        <v>721</v>
      </c>
      <c r="D184" s="53">
        <v>1023891819</v>
      </c>
      <c r="E184" s="58" t="s">
        <v>838</v>
      </c>
      <c r="F184" s="62">
        <v>44589</v>
      </c>
      <c r="G184" s="60">
        <v>28620000</v>
      </c>
      <c r="H184" s="53" t="s">
        <v>850</v>
      </c>
      <c r="I184" s="53">
        <v>245</v>
      </c>
      <c r="J184" s="35"/>
      <c r="K184" s="67">
        <v>44621</v>
      </c>
      <c r="L184" s="67">
        <v>44865</v>
      </c>
      <c r="M184" s="11" t="str">
        <f t="shared" si="3"/>
        <v>12%</v>
      </c>
    </row>
    <row r="185" spans="1:13" ht="71.25" customHeight="1" x14ac:dyDescent="0.25">
      <c r="A185" s="51" t="s">
        <v>554</v>
      </c>
      <c r="B185" s="54" t="s">
        <v>207</v>
      </c>
      <c r="C185" s="53" t="s">
        <v>226</v>
      </c>
      <c r="D185" s="53" t="s">
        <v>722</v>
      </c>
      <c r="E185" s="58" t="s">
        <v>839</v>
      </c>
      <c r="F185" s="62">
        <v>44589</v>
      </c>
      <c r="G185" s="60">
        <v>93415000</v>
      </c>
      <c r="H185" s="53" t="s">
        <v>850</v>
      </c>
      <c r="I185" s="59">
        <v>334</v>
      </c>
      <c r="J185" s="35"/>
      <c r="K185" s="67">
        <v>44593</v>
      </c>
      <c r="L185" s="67">
        <v>44926</v>
      </c>
      <c r="M185" s="11" t="str">
        <f t="shared" si="3"/>
        <v>17%</v>
      </c>
    </row>
    <row r="186" spans="1:13" ht="67.5" customHeight="1" x14ac:dyDescent="0.25">
      <c r="A186" s="51" t="s">
        <v>555</v>
      </c>
      <c r="B186" s="53" t="s">
        <v>158</v>
      </c>
      <c r="C186" s="53" t="s">
        <v>723</v>
      </c>
      <c r="D186" s="53" t="s">
        <v>724</v>
      </c>
      <c r="E186" s="58" t="s">
        <v>840</v>
      </c>
      <c r="F186" s="62">
        <v>44589</v>
      </c>
      <c r="G186" s="60">
        <v>140727544</v>
      </c>
      <c r="H186" s="53" t="s">
        <v>850</v>
      </c>
      <c r="I186" s="53">
        <v>303</v>
      </c>
      <c r="J186" s="35"/>
      <c r="K186" s="67">
        <v>44593</v>
      </c>
      <c r="L186" s="67">
        <v>44895</v>
      </c>
      <c r="M186" s="11" t="str">
        <f t="shared" si="3"/>
        <v>19%</v>
      </c>
    </row>
    <row r="187" spans="1:13" ht="113.25" customHeight="1" x14ac:dyDescent="0.25">
      <c r="A187" s="51" t="s">
        <v>556</v>
      </c>
      <c r="B187" s="53" t="s">
        <v>57</v>
      </c>
      <c r="C187" s="53" t="s">
        <v>725</v>
      </c>
      <c r="D187" s="53" t="s">
        <v>726</v>
      </c>
      <c r="E187" s="58" t="s">
        <v>841</v>
      </c>
      <c r="F187" s="62">
        <v>44589</v>
      </c>
      <c r="G187" s="60">
        <v>986000000</v>
      </c>
      <c r="H187" s="53" t="s">
        <v>851</v>
      </c>
      <c r="I187" s="53">
        <v>334</v>
      </c>
      <c r="J187" s="35"/>
      <c r="K187" s="67">
        <v>44620</v>
      </c>
      <c r="L187" s="67">
        <v>44922</v>
      </c>
      <c r="M187" s="11" t="str">
        <f t="shared" si="3"/>
        <v>10%</v>
      </c>
    </row>
    <row r="188" spans="1:13" ht="80.25" customHeight="1" x14ac:dyDescent="0.25">
      <c r="A188" s="51" t="s">
        <v>557</v>
      </c>
      <c r="B188" s="54" t="s">
        <v>207</v>
      </c>
      <c r="C188" s="53" t="s">
        <v>727</v>
      </c>
      <c r="D188" s="59" t="s">
        <v>728</v>
      </c>
      <c r="E188" s="58" t="s">
        <v>842</v>
      </c>
      <c r="F188" s="62">
        <v>44589</v>
      </c>
      <c r="G188" s="60" t="s">
        <v>849</v>
      </c>
      <c r="H188" s="53" t="s">
        <v>851</v>
      </c>
      <c r="I188" s="53">
        <v>334</v>
      </c>
      <c r="J188" s="35"/>
      <c r="K188" s="67">
        <v>44593</v>
      </c>
      <c r="L188" s="67">
        <v>44926</v>
      </c>
      <c r="M188" s="11" t="str">
        <f t="shared" si="3"/>
        <v>17%</v>
      </c>
    </row>
    <row r="189" spans="1:13" ht="51" x14ac:dyDescent="0.25">
      <c r="A189" s="51" t="s">
        <v>558</v>
      </c>
      <c r="B189" s="53" t="s">
        <v>565</v>
      </c>
      <c r="C189" s="53" t="s">
        <v>729</v>
      </c>
      <c r="D189" s="59" t="s">
        <v>730</v>
      </c>
      <c r="E189" s="58" t="s">
        <v>843</v>
      </c>
      <c r="F189" s="62">
        <v>44589</v>
      </c>
      <c r="G189" s="60">
        <v>44827300</v>
      </c>
      <c r="H189" s="53" t="s">
        <v>851</v>
      </c>
      <c r="I189" s="53">
        <v>318</v>
      </c>
      <c r="J189" s="35"/>
      <c r="K189" s="67">
        <v>44593</v>
      </c>
      <c r="L189" s="67">
        <v>44910</v>
      </c>
      <c r="M189" s="11" t="str">
        <f t="shared" si="3"/>
        <v>18%</v>
      </c>
    </row>
    <row r="190" spans="1:13" ht="64.5" customHeight="1" x14ac:dyDescent="0.25">
      <c r="A190" s="51" t="s">
        <v>559</v>
      </c>
      <c r="B190" s="53" t="s">
        <v>567</v>
      </c>
      <c r="C190" s="53" t="s">
        <v>731</v>
      </c>
      <c r="D190" s="59" t="s">
        <v>732</v>
      </c>
      <c r="E190" s="58" t="s">
        <v>844</v>
      </c>
      <c r="F190" s="62">
        <v>44589</v>
      </c>
      <c r="G190" s="60">
        <v>22800000</v>
      </c>
      <c r="H190" s="53" t="s">
        <v>851</v>
      </c>
      <c r="I190" s="53">
        <v>365</v>
      </c>
      <c r="J190" s="35"/>
      <c r="K190" s="67">
        <v>44618</v>
      </c>
      <c r="L190" s="67">
        <v>44982</v>
      </c>
      <c r="M190" s="11" t="str">
        <f t="shared" si="3"/>
        <v>9%</v>
      </c>
    </row>
    <row r="191" spans="1:13" ht="52.5" customHeight="1" x14ac:dyDescent="0.25">
      <c r="A191" s="51" t="s">
        <v>560</v>
      </c>
      <c r="B191" s="53" t="s">
        <v>567</v>
      </c>
      <c r="C191" s="53" t="s">
        <v>733</v>
      </c>
      <c r="D191" s="59" t="s">
        <v>734</v>
      </c>
      <c r="E191" s="58" t="s">
        <v>845</v>
      </c>
      <c r="F191" s="62">
        <v>44589</v>
      </c>
      <c r="G191" s="60">
        <v>100000000</v>
      </c>
      <c r="H191" s="53" t="s">
        <v>851</v>
      </c>
      <c r="I191" s="53">
        <v>59</v>
      </c>
      <c r="J191" s="35"/>
      <c r="K191" s="67">
        <v>44593</v>
      </c>
      <c r="L191" s="67">
        <v>44651</v>
      </c>
      <c r="M191" s="11" t="str">
        <f t="shared" si="3"/>
        <v>100%</v>
      </c>
    </row>
    <row r="192" spans="1:13" ht="75.75" customHeight="1" x14ac:dyDescent="0.25">
      <c r="A192" s="51" t="s">
        <v>561</v>
      </c>
      <c r="B192" s="54" t="s">
        <v>184</v>
      </c>
      <c r="C192" s="53" t="s">
        <v>735</v>
      </c>
      <c r="D192" s="59" t="s">
        <v>147</v>
      </c>
      <c r="E192" s="58" t="s">
        <v>185</v>
      </c>
      <c r="F192" s="62">
        <v>44589</v>
      </c>
      <c r="G192" s="60">
        <v>120000000</v>
      </c>
      <c r="H192" s="53" t="s">
        <v>851</v>
      </c>
      <c r="I192" s="53">
        <v>242</v>
      </c>
      <c r="J192" s="35"/>
      <c r="K192" s="67">
        <v>44593</v>
      </c>
      <c r="L192" s="67">
        <v>44834</v>
      </c>
      <c r="M192" s="11" t="str">
        <f t="shared" si="3"/>
        <v>24%</v>
      </c>
    </row>
    <row r="193" spans="1:13" ht="92.25" customHeight="1" x14ac:dyDescent="0.25">
      <c r="A193" s="51" t="s">
        <v>562</v>
      </c>
      <c r="B193" s="53" t="s">
        <v>141</v>
      </c>
      <c r="C193" s="53" t="s">
        <v>212</v>
      </c>
      <c r="D193" s="59" t="s">
        <v>736</v>
      </c>
      <c r="E193" s="58" t="s">
        <v>846</v>
      </c>
      <c r="F193" s="62">
        <v>44589</v>
      </c>
      <c r="G193" s="60">
        <v>104000000</v>
      </c>
      <c r="H193" s="53" t="s">
        <v>851</v>
      </c>
      <c r="I193" s="53">
        <v>334</v>
      </c>
      <c r="J193" s="35"/>
      <c r="K193" s="67">
        <v>44593</v>
      </c>
      <c r="L193" s="67">
        <v>44926</v>
      </c>
      <c r="M193" s="11" t="str">
        <f t="shared" si="3"/>
        <v>17%</v>
      </c>
    </row>
    <row r="194" spans="1:13" ht="102" x14ac:dyDescent="0.25">
      <c r="A194" s="51" t="s">
        <v>563</v>
      </c>
      <c r="B194" s="53" t="s">
        <v>158</v>
      </c>
      <c r="C194" s="53" t="s">
        <v>737</v>
      </c>
      <c r="D194" s="59" t="s">
        <v>209</v>
      </c>
      <c r="E194" s="58" t="s">
        <v>847</v>
      </c>
      <c r="F194" s="62">
        <v>44589</v>
      </c>
      <c r="G194" s="60">
        <v>659425285</v>
      </c>
      <c r="H194" s="53" t="s">
        <v>851</v>
      </c>
      <c r="I194" s="53">
        <v>303</v>
      </c>
      <c r="J194" s="35"/>
      <c r="K194" s="67">
        <v>44593</v>
      </c>
      <c r="L194" s="67">
        <v>44895</v>
      </c>
      <c r="M194" s="11" t="str">
        <f t="shared" si="3"/>
        <v>19%</v>
      </c>
    </row>
    <row r="195" spans="1:13" ht="76.5" x14ac:dyDescent="0.25">
      <c r="A195" s="51" t="s">
        <v>564</v>
      </c>
      <c r="B195" s="53" t="s">
        <v>158</v>
      </c>
      <c r="C195" s="53" t="s">
        <v>738</v>
      </c>
      <c r="D195" s="59" t="s">
        <v>353</v>
      </c>
      <c r="E195" s="58" t="s">
        <v>848</v>
      </c>
      <c r="F195" s="62">
        <v>44589</v>
      </c>
      <c r="G195" s="60">
        <v>303532348</v>
      </c>
      <c r="H195" s="53" t="s">
        <v>851</v>
      </c>
      <c r="I195" s="53">
        <v>303</v>
      </c>
      <c r="J195" s="35"/>
      <c r="K195" s="67">
        <v>44593</v>
      </c>
      <c r="L195" s="67">
        <v>44895</v>
      </c>
      <c r="M195" s="11" t="str">
        <f t="shared" si="3"/>
        <v>19%</v>
      </c>
    </row>
  </sheetData>
  <mergeCells count="2">
    <mergeCell ref="A68:M68"/>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ENERO-FEBRERO Y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Emilse Tobon Tobon</dc:creator>
  <cp:lastModifiedBy>Maria Emilse Tobon Tobon</cp:lastModifiedBy>
  <dcterms:created xsi:type="dcterms:W3CDTF">2022-01-03T13:33:14Z</dcterms:created>
  <dcterms:modified xsi:type="dcterms:W3CDTF">2022-04-01T14:25:04Z</dcterms:modified>
</cp:coreProperties>
</file>