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0.1.10.2\Apoyo a la Contratacion\INFORMES AÑO 2022\SEGUIMIENTO TRIMESTRAL\"/>
    </mc:Choice>
  </mc:AlternateContent>
  <xr:revisionPtr revIDLastSave="0" documentId="13_ncr:1_{7503736D-225D-4A8D-A616-D8A50E8B0ABE}" xr6:coauthVersionLast="47" xr6:coauthVersionMax="47" xr10:uidLastSave="{00000000-0000-0000-0000-000000000000}"/>
  <bookViews>
    <workbookView xWindow="-120" yWindow="-120" windowWidth="29040" windowHeight="15840" xr2:uid="{FE289AEF-9FD4-40EF-99FC-5A93E8A81741}"/>
  </bookViews>
  <sheets>
    <sheet name="JULIO-AGOSTO Y SEPTIEMBRE" sheetId="3"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36" i="3" l="1"/>
  <c r="M189" i="3"/>
  <c r="M225" i="3"/>
  <c r="M226" i="3"/>
  <c r="M227" i="3"/>
  <c r="M228" i="3"/>
  <c r="M229" i="3"/>
  <c r="M230" i="3"/>
  <c r="M231" i="3"/>
  <c r="M232" i="3"/>
  <c r="M233" i="3"/>
  <c r="M234" i="3"/>
  <c r="M235" i="3"/>
  <c r="M43"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88"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187" i="3"/>
  <c r="M186" i="3"/>
  <c r="M183" i="3"/>
  <c r="M182" i="3"/>
  <c r="M181" i="3"/>
  <c r="M180" i="3"/>
  <c r="M179" i="3"/>
  <c r="M178" i="3"/>
  <c r="M177" i="3"/>
  <c r="M176" i="3"/>
  <c r="M175" i="3"/>
  <c r="M174" i="3"/>
  <c r="M173" i="3"/>
  <c r="M172" i="3"/>
  <c r="M171" i="3"/>
  <c r="M170" i="3"/>
  <c r="M169" i="3"/>
  <c r="M168"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F3" i="3"/>
</calcChain>
</file>

<file path=xl/sharedStrings.xml><?xml version="1.0" encoding="utf-8"?>
<sst xmlns="http://schemas.openxmlformats.org/spreadsheetml/2006/main" count="1510" uniqueCount="1030">
  <si>
    <t>CONTRATOS 2014 - 2017-2018-2019-2020-2021</t>
  </si>
  <si>
    <t>fecha de CORTE</t>
  </si>
  <si>
    <t>N° CONTRATO</t>
  </si>
  <si>
    <t>DEPENDENCIA</t>
  </si>
  <si>
    <t>CONTRATISTA</t>
  </si>
  <si>
    <t>NIT</t>
  </si>
  <si>
    <t>OBJETO</t>
  </si>
  <si>
    <t>FECHA SUSCRIPCION CONTRATO</t>
  </si>
  <si>
    <t>VALOR TOTAL</t>
  </si>
  <si>
    <t>PLAZO / DURACION</t>
  </si>
  <si>
    <t>ADICION EN TIEMPO</t>
  </si>
  <si>
    <t>PLAZO TOTAL CONTRATO CON LA  ADICION TIEMPO</t>
  </si>
  <si>
    <t>FECHA INICIO</t>
  </si>
  <si>
    <t>FECHA TERMINACION</t>
  </si>
  <si>
    <t xml:space="preserve"> % AVANCE DEL CONTRATO</t>
  </si>
  <si>
    <t>SSA-192-2014</t>
  </si>
  <si>
    <t>SECRETARIA DE INFRAESTRUCTURA</t>
  </si>
  <si>
    <t>CONSTRUCCIONES CIVILES Y PAVIMENTOS S.A.-CONCYPA S.A.</t>
  </si>
  <si>
    <t>800016281-5</t>
  </si>
  <si>
    <t>CONSTRUCCIÓN DEL CENTRO INTEGRAL PARQUE DE LAS LUCES EN EL MUNICIPIO DE ITAGÜÍ</t>
  </si>
  <si>
    <t>14 meses y 24 dias</t>
  </si>
  <si>
    <t>ACTA N°8 MODIFICATORIA DE ADICIÓN EN PLAZO, POR 30 MESES, DEL 01/07/2020 AL 31/12/2022,              ACTA N° 7 en plazo por 3 meses, que va desde el 01 de abril de 2020 hasta el 30 de junio de 2020. 
ACTA N° 6 en plazo por 06 meses, que va desde el 01 de octubre de 2019 hasta el 31 de marzo de 2020.                                                 Adicion n. 5 en tiempo (9 meses) que va desde el 01 enero al 30 Sept del 2019.                                                          Adicion n. 4 en tiempo (6 meses y 6 dias) que va desde el26 junio del 2018 al 31 Dic del 2018,                Adicion n. 3 en tiempo (4 meses) que va desde el 25 de Febrero del 2017 al 25 de Junio del 2018,                  Adicion n. 2 en tiempo(13 meses) que va desde el 01 de febrero 2016 al 24 de Febrero del 2017,           Adicion N° 1 en tiempo (1 mes) que va desde el  01 de enero al 31 de enero del 2016</t>
  </si>
  <si>
    <t>900590434-8</t>
  </si>
  <si>
    <t>5 AÑOS</t>
  </si>
  <si>
    <t>SECRETARIA DE SERVICIOS ADMINISTRATIVOS</t>
  </si>
  <si>
    <t>SSA-102-2017</t>
  </si>
  <si>
    <t>CAJA DE COMPENSACION FAMILIAR COMFENALCO ANTIOQUIA</t>
  </si>
  <si>
    <t>890900842-6</t>
  </si>
  <si>
    <t>AUNAR ESFUERZOS TÉCNICOS, ADMINISTRATIVOS Y FINANCIEROS ENTRE EL MUNICIPIO DE ITAGÜÍ Y EL ASOCIADO PARA LA OPERACIÓN CON CRITERIOS DE CALIDAD, OPORTUNIDAD Y CONTINUIDAD DEL ACUAPARQUE DITAIRES EN BENEFICIO DE LA POBLACIÓN DEL MUNICIPIO DE ITAGÜÍ.</t>
  </si>
  <si>
    <t>SSA-318-2019</t>
  </si>
  <si>
    <t>SECRETARIA DE SALUD Y PROTECCIÓN SOCIAL</t>
  </si>
  <si>
    <t>QUIROS ALVAREZ PIEDAD ELENA</t>
  </si>
  <si>
    <t>42770676-4</t>
  </si>
  <si>
    <t>ARRENDAMIENTO DE UN (1) BIEN INMUEBLE, (LOCAL COMERCIAL, CON UN ÁREA DE 24,65 MTS2, DESTINADO PARA CAFETERÍA) QUE SE ENCUENTRA UBICADO EN EL INTERIOR DEL HOGAR DE LOS RECUERDOS, CARRERA 50ª Nº 33 - 01 DEL MUNICIPIO DE ITAGÜÍ</t>
  </si>
  <si>
    <t>$4.599.134 SIN EROGACION PRESUPUESTAL POR PARTE DEL MUNICIPIO</t>
  </si>
  <si>
    <t>12 MESES</t>
  </si>
  <si>
    <t>SUSPENSION  N° 12 HASTA EL 30/11/2021                              SUSPENSION  N° 11 HASTA EL 31/08/2021</t>
  </si>
  <si>
    <t>ALCALDIA MUNICIPAL</t>
  </si>
  <si>
    <t>SSA-133-2020</t>
  </si>
  <si>
    <t>BAN COLOMBIA</t>
  </si>
  <si>
    <t>890903938-8</t>
  </si>
  <si>
    <t>ARRENDAMIENTO DE UN (1) ESPACIO CON UN ÁREA DE UN (1) MT2, UBICADO DENTRO DE LAS INSTALACIONES DEL “CAMI” EN LA CARRERA 50 N° 51-55 PRIMER PISO, SECTOR SALA ATENCIÓN AL USUARIO, DESTINADO PARA LA INSTALACIÓN DE UN CAJERO AUTOMÁTICO DE BANCOLOMBIA PARA EL USO DE LA ADMINISTRACIÓN MUNICIPAL Y LA COMUNIDAD EN GENERAL</t>
  </si>
  <si>
    <t xml:space="preserve">4 años </t>
  </si>
  <si>
    <t>SSA-228-2020</t>
  </si>
  <si>
    <t>BANCO BILBAO VIZCAYA ARGENTARIA COLOMBIA S</t>
  </si>
  <si>
    <t>860003020-1</t>
  </si>
  <si>
    <t xml:space="preserve">ARRENDAMIENTO DE UN (1) ESPACIO CON UN ÁREA DE UN (1) MT2, UBICADO DENTRO DE LAS INSTALACIONES DEL CENTRO ADMINISTRATIVO MUNICIPAL DE ITAGÜÍ “CAMI” EN LA CARRERA 51 N° 51-55 PRIMER PISO, SECTOR SALA ATENCIÓN AL USUARIO, DESTINADO PARA LA INSTALACIÓN DE UN CAJERO AUTOMÁTICO DEL BANCO BBVA COLOMBIA S.A, PARA EL USO DE LA ADMINISTRACIÓN MUNICIPAL Y LA COMUNIDAD EN GENERAL.  </t>
  </si>
  <si>
    <t>3 AÑOS</t>
  </si>
  <si>
    <t xml:space="preserve">SECRETARIA DE SERVICIOS ADMINISTRATIVOS </t>
  </si>
  <si>
    <t>AGENCIA DE DESARROLLO LOCAL DE ITAGÛÍ –ADELI-</t>
  </si>
  <si>
    <t>SVH-325-2020</t>
  </si>
  <si>
    <t>SECRETARIA DE VIVIENDA Y HABITAT</t>
  </si>
  <si>
    <t>FIDUCIA</t>
  </si>
  <si>
    <t xml:space="preserve">CONTRATO MATRIZ DE FIDUCIA MERCANTIL DE ADMINISTRACIÓN, CONTRATACIÓN Y PAGOS PARA EL CUMPLIMIENTO DE LOS PROGRAMAS DE ACCESO A SOLUCIONES CUALITATIVAS Y CUANTITATIVAS DE VIVIENDA EN EL MUNICIPIO DE ITAGÜÍ EN EL MARCO DEL PLAN DE DESARROLLO MUNICIPAL 2020-2023 “ITAGÜÍ CIUDAD DE OPORTUNIDADES”.
</t>
  </si>
  <si>
    <t xml:space="preserve">39 MESES </t>
  </si>
  <si>
    <t>SI-362-2020</t>
  </si>
  <si>
    <t>CONSTRUCTORA SUMAS Y RESTAS S.A.S</t>
  </si>
  <si>
    <t>900284917-1</t>
  </si>
  <si>
    <t>CONSTRUCCION, AMPLIACION, OPTIMIZACION Y MEJORAMIENTO DE LOS SERVICIOS PUBLICOS DE LOS SISTEMAS DE ACUEDUCTO Y ALCANTARILLADO EN EL MUNICIPIO DE ITAGUI</t>
  </si>
  <si>
    <t>32 MESES</t>
  </si>
  <si>
    <t>SI-363-2020</t>
  </si>
  <si>
    <t>UNION TEMPORAL ITAGUI</t>
  </si>
  <si>
    <t>901436899-4</t>
  </si>
  <si>
    <t>CONSULTORÍA PARA EL FORTALECIMIENTO DEL SERVICIO DE ACUEDUCTO EN LAS ZONAS RURALES DEL MUNICIPIO DE ITAG Í E INTERVENTORÍA TÉCNICA, ADMINISTRATIVA, FINANCIERA, CONTABLE, AMBIENTAL Y JURÍDICA AL CONTRATO DE OBRA PARA LA CONSTRUCCIÓN, AMPLIACIÓN, OPTIMIZACIÓN Y MEJORAMIENTO DE LOS SERVICIOS PÚBLICOS DE LOS SISTEMAS DE ACUEDUCTOS Y ALCANTARILLADO EN EL MUNICIPIO DE ITAGUI</t>
  </si>
  <si>
    <t>33 MESES</t>
  </si>
  <si>
    <t>SECRETARIA DE SALUD Y PROTECCION SOCIAL</t>
  </si>
  <si>
    <t>CUERPO DE BOMBEROS VOLUNTARIOS DEL MUNICIPIO DE ITAGÜÍ</t>
  </si>
  <si>
    <t>811014616-1</t>
  </si>
  <si>
    <t>900487594-8</t>
  </si>
  <si>
    <t>811017810-6</t>
  </si>
  <si>
    <t xml:space="preserve">360 DIAS </t>
  </si>
  <si>
    <t>JUNTA DE ACCION COMUNAL VEREDA LAS LOMITAS</t>
  </si>
  <si>
    <t>SECRETARIA DE SEGURIDAD</t>
  </si>
  <si>
    <t>900473528-0</t>
  </si>
  <si>
    <t>ARRENDAMIENTO DEL LOCAL 413 DEL CENTRO COMERCIAL ITAGÜÍ PLAZA PARA EL FUNCIONAMIENTO Y EL USO DE LAS DEPENDENCIAS DE LA ADMINISTRACIÓN MUNICIPAL QUE SEAN ASIGNADAS</t>
  </si>
  <si>
    <t xml:space="preserve">SECRETARIA DE MOVILIDAD </t>
  </si>
  <si>
    <t>SECRETARIA DE MEDIO AMBIENTE</t>
  </si>
  <si>
    <t>ARRENDAMIENTO DE UN (1) LOCAL COMERCIAL, UBICADO EN LA CARRERA 51 N° 54-20, PRIMER PISO, IDENTIFICADO CON MATRICULA INMOBILIARIA N° 001-359560 PARA USO DE LA OFICINA DEL SISBÉN DE LA ADMINISTRACIÓN MUNICIPAL DE ITAGÜÍ</t>
  </si>
  <si>
    <t>900.281.591-0</t>
  </si>
  <si>
    <t>71578432-8</t>
  </si>
  <si>
    <t>901193313-6</t>
  </si>
  <si>
    <t xml:space="preserve">43827777-0 </t>
  </si>
  <si>
    <t>ARRENDAMIENTO DE LOCAL COMERCIAL, UBICADO  EN LA CALLE 55 Nº 50-40 DEL MUNICIPIO DE ITAGÜÍ, PARA EL FUNCIONAMIENTO Y EL USO DE LAS DEPENDENCIAS DE LA ADMINISTRACION MUNICIPAL QUE SEAN ASIGNADAS</t>
  </si>
  <si>
    <t>42760462-2</t>
  </si>
  <si>
    <t>ARRENDAMIENTO DE INMUEBLE PARA EL COMANDO DE LA POLICÍA MILITAR DEL EJÉRCITO EN EL MUNICIPIO DE ITAGUÍ, UBICADO EN LA CARRERA 68 N° 67-06, CON FOLIO DE MATRÍCULA INMOBILIARIA No. 001-133138</t>
  </si>
  <si>
    <t>901012236-1</t>
  </si>
  <si>
    <t>SSA-031-2021</t>
  </si>
  <si>
    <t xml:space="preserve">E.S.E. HOSPITAL DEL SUR “GABRIEL JARAMILLO PIEDRAHITA”. </t>
  </si>
  <si>
    <t>PRESTAR LOS SERVICIOS PARA GARANTIZAR LA INTERVENCIÓN DEL SISTEMA DE GESTIÓN DE SEGURIDAD Y SALUD EN EL TRABAJO, LIDERANDO Y SOPORTANDO LAS ACCIONES PROPIAS PARA DESARROLLAR LOS EXÁMENES Y EVALUACIONES MÉDICAS EN CUMPLIMIENTO A LA RESOLUCIÓN 2346 DE 2007 DEL MINISTERIO DE LA PROTECCIÓN SOCIAL Y ACORDE CON EL PROFESIOGRAMA DEL MUNICIPIO DE ITAGÜÍ</t>
  </si>
  <si>
    <t xml:space="preserve">564 DIAS </t>
  </si>
  <si>
    <t>ACTA N° 1 MODIFICATORA DE ADICION EN PLAZO , SE ADICIONA EN 210 DIAS, HASTA EL 31/07/2022</t>
  </si>
  <si>
    <t>SECRETARIA DE HACIENDA</t>
  </si>
  <si>
    <t>900.487.594-8</t>
  </si>
  <si>
    <t>811.039.557-1</t>
  </si>
  <si>
    <t>ARRENDAMIENTO DE UN BIEN INMUEBLE LOCALIZADO EN LA CARRERA 52 D N° 83-25 (INSTALACIONES EDIFICIO VÍA LA MODA-ITAGÜÍ) DESTINADO PARA EL FUNCIONAMIENTO DE ALGUNAS DEPENDENCIAS ADSCRITAS A LA ADMINISTRACIÓN MUNICIPAL DE ITAGÜÍ Y  LAS ACCIONES DE APOYO DE UNIDADES ENCARGADAS DE LA SEGURIDAD DENTRO DEL TERRITORIO</t>
  </si>
  <si>
    <t>SECRETARIA DE EDUCACION</t>
  </si>
  <si>
    <t>811006904-2</t>
  </si>
  <si>
    <t>811.043.476-9</t>
  </si>
  <si>
    <t>SECRETARIA DE LA FAMILIA</t>
  </si>
  <si>
    <t>SECRETARIA DE GOBIERNO</t>
  </si>
  <si>
    <t>PRESTACIÓN DE SERVICIOS PROFESIONALES DE UN MÉDICO PARA ACOMPAÑAR LAS ACTIVIDADES LLEVADAS A CABO EN LA DIRECCIÓN DEL POSCONFLICTO Y LA RECONCILIACIÓN, EL CENTRO DE ATENCIÓN A VÍCTIMAS Y EL CENTRO DE ATENCIÓN PENAL INTEGRAL CAPI DEL MUNICIPIO DE ITAGÜÍ</t>
  </si>
  <si>
    <t xml:space="preserve">SECRETARIA DE GOBIERNO </t>
  </si>
  <si>
    <t>890901523-6</t>
  </si>
  <si>
    <t xml:space="preserve">SECRETARIA DE SALUD Y PROTECCION SOCIAL </t>
  </si>
  <si>
    <t>YUPANA CONSULTORES S.A.S.</t>
  </si>
  <si>
    <t xml:space="preserve">SECRETARIA DE LA FAMILIA </t>
  </si>
  <si>
    <t>900427606-1</t>
  </si>
  <si>
    <t>900264963-5</t>
  </si>
  <si>
    <t>901248014-7</t>
  </si>
  <si>
    <t>BARANDA LAWYERS CONSULTING S.A.S</t>
  </si>
  <si>
    <t>900310324-6</t>
  </si>
  <si>
    <t>811039146-8</t>
  </si>
  <si>
    <t>ACOMPAÑAR A LA SECRETARÍA DE LA FAMILIA EN LA IMPLEMENTACIÓN DE PROCESOS DE ATENCIÓN E INTERVENCIÓN ORIENTADOS DESDE UN ENFOQUE DIFERENCIAL A LA POBLACIÓN CON DISCAPACIDAD</t>
  </si>
  <si>
    <t>INSTITUTO MUNICIPAL DE CULTURA, RECREACIÓN Y DEPORTE DE ITAGÜÍ</t>
  </si>
  <si>
    <t>901364194-0</t>
  </si>
  <si>
    <t>INSTITUTO MUNICIPAL DE CULTURA, RECREACIÓN Y DEPORTE DE ITAGÜÍ.</t>
  </si>
  <si>
    <t>REYES &amp; GONZALEZ ABOGADOS S.A.S.</t>
  </si>
  <si>
    <t xml:space="preserve">ALCALDIA MUNICIPAL </t>
  </si>
  <si>
    <t xml:space="preserve">SECRETARIA DE EDUCACION </t>
  </si>
  <si>
    <t>900229865-3</t>
  </si>
  <si>
    <t xml:space="preserve">SECRETARIA DE HACIENDA </t>
  </si>
  <si>
    <t>PRESTACIÓN DE SERVICIOS PROFESIONALES PARA LA ATENCIÓN Y PROMOCIÓN DE LOS DERECHOS DE LAS PERSONAS CON DISCAPACIDAD, CUIDADORES Y FAMILIA DEL MUNICIPIO DE ITAGÜÍ</t>
  </si>
  <si>
    <t>CORPORACIÓN DE AMOR AL NIÑO CARIÑO</t>
  </si>
  <si>
    <t>SERVICIOS EMPRESARIALES DAR S.A.S.</t>
  </si>
  <si>
    <t xml:space="preserve">PRESTACIÓN DE SERVICIOS PROFESIONALES PARA ASESORAR JURÍDICAMENTE A LA SECRETARIA DE MOVILIDAD EN LOS ASUNTOS DE SU COMPETENCIA, ASÍ COMO EN EL PROCESO DE SUPERVISIÓN DEL CONTRATO DE CONCESIÓN 250-OAJ-2006 SUSCRITO POR EL MUNICIPIO DE ITAGÜÍ. </t>
  </si>
  <si>
    <t>ARRENDAMIENTO DE OFICINA PORTÁTIL PARA JUZGADO DE PEQUEÑAS CAUSAS DEL MUNICIPIO DE ITAGÜÍ</t>
  </si>
  <si>
    <t>811000535-0</t>
  </si>
  <si>
    <t>CORPORACION DE PROFESIONALES ASESORES –CORPOASES-</t>
  </si>
  <si>
    <t xml:space="preserve">DIRECCION DE DESARROLLO ECONOMICO </t>
  </si>
  <si>
    <t xml:space="preserve">SECRETARIA DE EVALUACION Y CONTROL </t>
  </si>
  <si>
    <t>71698713-7</t>
  </si>
  <si>
    <t>PRESTACIÓN DE SERVICIOS PROFESIONALES PARA APOYAR LA EJECUCIÓN DE ESTRATEGIAS Y MECANISMOS PARA EL SEGUIMIENTO Y EVALUACIÓN DEL SISTEMA DE CONTROL INTERNO DE GESTIÓN DEL MUNICIPIO DE ITAGÜÍ</t>
  </si>
  <si>
    <t>SECRETARIA DE PARTICIPACION COMUNITARIA</t>
  </si>
  <si>
    <t>PRESTACIÓN DE SERVICIOS PROFESIONALES PARA EL ACOMPAÑAMIENTO EN EL DESARROLLO DE ACTIVIDADES DE PROMOCIÓN, FORMACIÓN Y ACCESO A PROGRAMAS DE PARTICIPACIÓN CIUDADANA CON OPORTUNIDADES PARA LOS JÓVENES DEL MUNICIPIO DE ITAGUI</t>
  </si>
  <si>
    <t>SE-141-2021</t>
  </si>
  <si>
    <t>CONTRATO INTERADMINISTRATIVO DE ADMINISTRACIÓN DELEGADA ENTRE EL MUNICIPIO DE ITAGÜÍ Y LA AGENCIA DE DESARROLLO LOCAL DE ITAGÜÍ –ADELI, PARA EL DESARROLLO DEL COMPONENTE DE INFRAESTRUCTURA TECNOLÓGICA DE CONECTIVIDAD Y ACCESOS A INTERNET DE LAS INSTITUCIONES EDUCATIVAS OFICIALES DEL MUNICIPIO DE ITAGÜÍ, MEDIANTE PROYECTO “ITAGÜÍ INTELIGENTE DIGITAL. – I2D</t>
  </si>
  <si>
    <t>297 DIAS</t>
  </si>
  <si>
    <t>FUNERARIA ESCOBAR S.A.S.</t>
  </si>
  <si>
    <t>811029869-1</t>
  </si>
  <si>
    <t>900351043-7</t>
  </si>
  <si>
    <t>CRUZ ROJA COLOMBIANA SECCIONAL ANTIOQUIA</t>
  </si>
  <si>
    <t xml:space="preserve">SECRETARIA DE COMUNICACIONES </t>
  </si>
  <si>
    <t>890984761-8</t>
  </si>
  <si>
    <t>1040735649-0</t>
  </si>
  <si>
    <t>1040735882-0</t>
  </si>
  <si>
    <t>800233345-8</t>
  </si>
  <si>
    <t>DEPARTAMENTO ADMINISTRATIVO DE PLANEACION</t>
  </si>
  <si>
    <t>CONTRATO INTERADMINISTRATIVO DE ADMINISTRACIÓN DELEGADA DE RECURSOS PARA LA PRESTACIÓN DEL SERVICIO INTEGRAL DE VIGILANCIA Y SEGURIDAD PRIVADA PARA LA ADMINISTRACIÓN MUNICIPAL DE ITAGÜÍ (SEDES CENTRALIZADAS, DESCENTRALIZADAS E INSTITUCIONES EDUCATIVAS).</t>
  </si>
  <si>
    <t>900209411-8</t>
  </si>
  <si>
    <t>900542294-9</t>
  </si>
  <si>
    <t xml:space="preserve">SECRETARIA DE MEDIO AMBIENTE </t>
  </si>
  <si>
    <t>JUNTA DE DEFENSA CIVIL ITAGÜÍ</t>
  </si>
  <si>
    <t>PRESTACIÓN DE SERVICIOS DE APOYO A LA GESTIÓN EN EL ALMACENAMIENTO, CUSTODIA DE ARCHIVOS Y CONSULTAS EN EL ARCHIVO CENTRAL DE LA ADMINISTRACIÓN MUNICIPAL DE ITAGÜÍ</t>
  </si>
  <si>
    <t>811041984-1</t>
  </si>
  <si>
    <t xml:space="preserve">45 DIAS </t>
  </si>
  <si>
    <t xml:space="preserve">SECRETARIA GENERAL </t>
  </si>
  <si>
    <t xml:space="preserve">SECRETARIA DE INFRAESTRUCTURA </t>
  </si>
  <si>
    <t xml:space="preserve">SECRETARIA DE SEGURIDAD </t>
  </si>
  <si>
    <t>811010647-1</t>
  </si>
  <si>
    <t>H Y G CONSULTORES S.A.S.</t>
  </si>
  <si>
    <t xml:space="preserve">ASCENSORES SCHINDLER DE COLOMBIA S.A.S.  
</t>
  </si>
  <si>
    <t>SSA-208-2021</t>
  </si>
  <si>
    <t>ASEAR S.A. E.S.P.</t>
  </si>
  <si>
    <t>811044253-8</t>
  </si>
  <si>
    <t>PRESTACIÓN DEL SERVICIO INTEGRAL DE ASEO Y  CAFETERÍA PARA LA ADMINISTRACIÓN CENTRAL Y SUS SEDES Y EL SERVICIO DE ASEO A LAS INSTALACIONES DE LAS INSTITUCIONES EDUCATIVAS DEL MUNICIPIO DE ITAGÜÍ</t>
  </si>
  <si>
    <t>SH-213-2021</t>
  </si>
  <si>
    <t>FINANCIERA DE DESARROLLO TERRITORIAL S.A -FINDETER</t>
  </si>
  <si>
    <t>800096329-1</t>
  </si>
  <si>
    <t>EL ACREEDOR HA ACORDADO PARA CON EL DEUDOR, SUSCRIBIR UN CONTRATO DE EMPRÉSTITO BAJO LA MODALIDAD DE CRÉDITO DIRECTO INTERNO CON PIGNORACIÓN DE RENTAS, CON TASA COMPENSADA, EN EL MARCO DEL DECRETO LEGISLATIVO 468 DE 2020, HASTA POR LA SUMA DE TREINTA Y CINCO MIL MILLONES DE PESOS M/CTE ($ 35.000.000.000), CON CARGO A LA LINEA DE CRÉDITO DIRECTO "COMPROMISO REACTIVACIÓN COLOMBIA - TRAMO II" DEL ACREEDOR,SUMA QUE ENTREGARÁ AL DEUDOR AL PERFECCIONAMIENTO DE ESTE CONTRATO DE EMPRÉSTITO Y AL CUMPLIMIENTO DE LOS REQUISITOS SEÑALADOS EN LAS CLÁUSULAS TERCERA A LA SEXTA, DEL PRESENTE CONTRATO DE EMPRÉSTITO</t>
  </si>
  <si>
    <t>10 AÑOS</t>
  </si>
  <si>
    <t>SE-217-2021</t>
  </si>
  <si>
    <t>COOPERATIVA DE TRABAJO ASOCIADO INTERVINIENDO TU FUTURO – COOINTERFUTURO C.T.A.</t>
  </si>
  <si>
    <t>900185518-1</t>
  </si>
  <si>
    <t>CONSULTORÍA INTEGRAL, AL CONTRATO DE PRESTACIÓN DE SERVICIOS PARA EL DESARROLLO DE LOS PROGRAMAS SOCIALES DE SEGURIDAD ALIMENTARIA Y NUTRICIONAL DEL MUNICIPIO DE ITAGÜÍ Y EL DESARROLLO DE ACTIVIDADES PEDAGÓGICAS A LA POBLACIÓN BENEFICIARIA DEL PROGRAMA DE ALIMENTACIÓN ESCOLAR PAE</t>
  </si>
  <si>
    <t>31 MESES Y 15 DIAS</t>
  </si>
  <si>
    <t>SE-218-2021</t>
  </si>
  <si>
    <t xml:space="preserve">LA UT PAE ITAGÜÍ </t>
  </si>
  <si>
    <t>901485271-9</t>
  </si>
  <si>
    <t>PRESTACIÓN DE SERVICIOS PARA EL DESARROLLO DE LOS PROGRAMAS SOCIALES DE SEGURIDAD ALIMENTARIA Y NUTRICIONAL DEL MUNICIPIO DE ITAGÜÍ.</t>
  </si>
  <si>
    <t>31 MESES Y 12 DIAS</t>
  </si>
  <si>
    <t>811034144-0</t>
  </si>
  <si>
    <t>830122983-1</t>
  </si>
  <si>
    <t>SSA-230-2021</t>
  </si>
  <si>
    <t xml:space="preserve">AGENCIA DE DESARROLLO LOCAL DE ITAGÜÍ (ADELI)  
</t>
  </si>
  <si>
    <t>CONTRATO INTERADMINISTRATIVO PARA DELEGAR LA ADMINISTRACIÓN DE LOS BIENES INMUEBLES DE PROPIEDAD DEL MUNICIPIO DE ITAGÜÍ CUYA DESTINACIÓN SEA COMERCIAL Y NO TENGAN CONTRATO DE ARRENDAMIENTO VIGENTE</t>
  </si>
  <si>
    <t>23 DIAS Y 30 MESES</t>
  </si>
  <si>
    <t>SSA-233-2021</t>
  </si>
  <si>
    <t xml:space="preserve">CORPORACION UNIVERSITARIA DE COLOMBIA IDEAS </t>
  </si>
  <si>
    <t>860524958-1</t>
  </si>
  <si>
    <t xml:space="preserve">ARRENDAMIENTO DE UN (1) BIEN INMUEBLE UBICADO EN LA CARRERA 46 N° 51-41 DEL MUNICIPIO DE ITAGUI, DESTINADO PARA FINES EDUCATIVOS, RECREATIVOS Y CULTURALES.  </t>
  </si>
  <si>
    <t>SI-236-2021</t>
  </si>
  <si>
    <t>CONTRATO INTERADMINISTRATIVO DE ADMINISTRACIÓN DELEGADA PARA EL PROYECTO “ADECUACIÓN Y MEJORAMIENTO DE ESPACIOS PÚBLICOS PARA LA MOVILIDAD SOSTENIBLE Y LA TRANSITABILIDAD”. ENTRE EL MUNICIPIO DE ITAGÜÍ Y LA AGENCIA DE DESARROLLO LOCAL DE ITAGÜÍ –ADELI</t>
  </si>
  <si>
    <t xml:space="preserve">30 MESES </t>
  </si>
  <si>
    <t>SI-237-2021</t>
  </si>
  <si>
    <t xml:space="preserve">AGENCIA DE DESARROLLO LOCAL DE ITAGÜÍ (ADELI)  </t>
  </si>
  <si>
    <t>CONTRATO INTERADMINISTRATIVO DE ADMINISTRACIÓN DELEGADA DEL PROYECTO “ADECUACIÓN Y MANTENIMIENTO DE LOS ESCENARIOS RECREATIVOS Y DEPORTIVOS DEL MUNICIPIO DE ITAGÜÍ” ENTRE EL MUNICIPIO DE ITAGÜÍ Y LA AGENCIA DE DESARROLLO LOCAL DE ITAGÜÍ –ADELI- PARA EL DESARROLLO DE ACTIVIDADES INHERENTES AL MISMO</t>
  </si>
  <si>
    <t>CONTRATO INTERADMINISTRATIVO PARA PRESTAR SERVICIOS DE ATENCIÓN EN SALUD DEL PRIMER NIVEL DE COMPLEJIDAD A LA POBLACIÓN PRIVADA DE LA LIBERTAD EN CENTROS DE RECLUSIÓN TRANSITORIA UBICADOS EN EL MUNICIPIO DE ITAGÜÍ</t>
  </si>
  <si>
    <t xml:space="preserve">SECRETARIA PRIVADA </t>
  </si>
  <si>
    <t>45 DIAS</t>
  </si>
  <si>
    <t>21AS176H71-2021</t>
  </si>
  <si>
    <t>GOBERNACION DE ANTIOQUIA                                                        INSTITUTO PARA EL DESARROLLO DE ANTIOQUIA - IDEA</t>
  </si>
  <si>
    <t>890900286-0     890980179-2</t>
  </si>
  <si>
    <t>CONVENIO INTERADMINSTRATIVO DE ASOCIACION PARA LLEVAR A CABO LAS ACTIVIDADES DE FORMACION, ACTUALIZACION, CONSERVACION Y DIFUSION CON ENFOQUE MULTIPROPOSITO DE LA INFORMACION CATASTRAL EN EL MUNICIPIO DE ITAGUI A TRAVES DE LA CONSTITUCION DE UN FONDO ESPECIAL DE RECURSOS</t>
  </si>
  <si>
    <t>31 MESES</t>
  </si>
  <si>
    <t>15/12/2023</t>
  </si>
  <si>
    <t>150 DIAS</t>
  </si>
  <si>
    <t>ORIENTAR DFE S.A.S</t>
  </si>
  <si>
    <t>E.S.E. HOSPITAL DEL SUR GABRIEL JARAMILLO PIEDRAHITA</t>
  </si>
  <si>
    <t>AGENCIA DE DESARROLLO LOCAL DE ITAGÛÍ –ADELI</t>
  </si>
  <si>
    <t>DAP-284-2021</t>
  </si>
  <si>
    <t>CONTRATO INTERADMINISTRATIVO DE ADMINISTRACIÓN DELEGADA ENTRE EL MUNICIPIO DE ITAGÜÍ Y LA AGENCIA DE DESARROLLO LOCAL DE ITAGÜÍ –ADELÍ- PARA APOYAR AL DEPARTAMENTO ADMINISTRATIVO DE PLANEACIÓN EN LA EJECUCIÓN DE ACTIVIDADES DE ASESORÍA, SOPORTE Y ASISTENCIA OPERATIVA NECESARIOS PARA LA REVISIÓN Y AJUSTE DEL PLAN DE ORDENAMIENTO TERRITORIAL</t>
  </si>
  <si>
    <t>127 DIAS</t>
  </si>
  <si>
    <t>MOTOCARGA S.A.S.</t>
  </si>
  <si>
    <t>SH-297-2021</t>
  </si>
  <si>
    <t>UNION TEMPORAL COPYIMPRESOS</t>
  </si>
  <si>
    <t>901520160-1</t>
  </si>
  <si>
    <t xml:space="preserve">PRESTACIÓN DEL SERVICIO DE IMPRESIÓN Y COPIADO INCLUIDO LAS FORMAS PREIMPRESAS Y LA CREACIÓN Y DIVULGACIÓN DE LAS CAMPAÑAS DE CULTURA TRIBUTARIA Y ACCIONES DE GOBIERNO EN EL MUNICIPIO DE ITAGÜÍ. </t>
  </si>
  <si>
    <t xml:space="preserve">838 DIAS </t>
  </si>
  <si>
    <t>SSA-300-2021</t>
  </si>
  <si>
    <t>CONVENIO INTERADMINISTRATIVO CON EL FIN DE DELEGAR LA ADMINISTRACIÓN, CUSTODIA Y MANTENIMIENTO DEL ESPACIO DEPORTIVO CANCHA EN GRAMA NATURAL, PARTE INTEGRANTE DEL ESTADIO METROPOLITANO DE LA CIUDAD DE ITAGÜÍ Y ÁREAS NO DESTINADAS PARA USO COMERCIAL DEL COMPLEJO DEPORTIVO DEL MUNICIPIO DE ITAGÜÍ AL INSTITUTO DE CULTURA, RECREACIÓN Y DEPORTE DE ITAGÜÍ.</t>
  </si>
  <si>
    <t xml:space="preserve">27 MESES </t>
  </si>
  <si>
    <t>PRESTACIÓN DE SERVICIOS DE APOYO A LA GESTIÓN PARA REALIZAR ACTIVIDADES ASISTENCIALES DE SEGUIMIENTO AL PROCESO DE MATRÍCULA DE LAS INSTITUCIONES EDUCATIVAS OFICIALES DEL MUNICIPIO DE ITAGÜÍ</t>
  </si>
  <si>
    <t>SP-311-2021</t>
  </si>
  <si>
    <t xml:space="preserve">EL INSTITUTO MUNICIPAL DE CULTURA, RECREACIÓN Y DEPORTE DE ITAGÜÍ.
</t>
  </si>
  <si>
    <t>CONTRATO INTERADMINISTRATIVO DE ADMINISTRACIÓN DELEGADA DE RECURSOS PARA EL DESARROLLO DE LAS ACTIVIDADES INHERENTES A LOS PROGRAMAS, PROYECTOS Y LAS ESTRATEGIAS RELACIONADAS CON LA “LINEA DE INVERSIÓN DEL DEPORTE EN TODAS SUS MANIFESTACIONES”; ENTRE EL MUNICIPIO DE ITAGÜÍ Y EL INSTITUTO MUNICIPAL DE CULTURA, RECREACIÓN Y DEPORTE DE ITAGÜÍ</t>
  </si>
  <si>
    <t xml:space="preserve">15 MESES </t>
  </si>
  <si>
    <t>AM-313-2021</t>
  </si>
  <si>
    <t>REDCOMPUTO LIMITADA</t>
  </si>
  <si>
    <t>830016004-0</t>
  </si>
  <si>
    <t>ADQUISICIÓN DE EQUIPOS TECNOLÓGICOS PARA LA MODERNIZACIÓN Y GESTIÓN DE LA INFORMACIÓN Y LAS COMUNICACIONES EN LA ADMINISTRACIÓN MUNICIPAL DE ITAGÜÍ</t>
  </si>
  <si>
    <t xml:space="preserve">60 DIAS </t>
  </si>
  <si>
    <t>ACTA N° 1 MODIFICATORIA DE CLAUSULA Y DE ADICION EN PLAZO , SE ADICIONA EN 90 DIAS</t>
  </si>
  <si>
    <t>800254250-7</t>
  </si>
  <si>
    <t>SSA-318-2021</t>
  </si>
  <si>
    <t>EMPRESA PARA LA SEGURIDAD Y SOLUCIONES URBANAS - ESU</t>
  </si>
  <si>
    <t xml:space="preserve">14 MESES </t>
  </si>
  <si>
    <t>SP-320-2021</t>
  </si>
  <si>
    <t>CONTRATO INTERADMINISTRATIVO DE ADMINISTRACIÓN DELEGADA DE RECURSOS PARA EL DESARROLLO DE LAS ACTIVIDADES INHERENTES A LOS PROGRAMAS, PROYECTOS Y LAS ESTRATEGIAS RELACIONADAS CON LA “LÍNEA DE INVERSIÓN DE CULTURA”, ENTRE EL MUNICIPIO DE ITAGÜÍ Y EL INSTITUTO MUNICIPAL DE CULTURA, RECREACIÓN Y DEPORTE DE ITAGÜÍ</t>
  </si>
  <si>
    <t xml:space="preserve">29 DIAS Y 13 MESES </t>
  </si>
  <si>
    <t>SI-321-2021</t>
  </si>
  <si>
    <t>CONTRATO INTERADMINISTRATIVO DE ADMINISTRACIÓN DELEGADA DEL PROYECTO “ESTUDIOS Y DISEÑOS PARA EL  DESARROLLO DE EQUIPAMIENTOS, ESPACIO PÚBLICO, SERVICIOS PÚBLICOS Y MANEJO INTEGRAL DE QUEBRADAS DEL MUNICIPIO DE ITAGÜÍ</t>
  </si>
  <si>
    <t xml:space="preserve">SI-323-2021 </t>
  </si>
  <si>
    <t>AGENCIA DE DESARROLLO LOCAL DE ITAGÛÍ –</t>
  </si>
  <si>
    <t>CONVENIO MARCO DE COOPERACIÓN ENTRE EL MUNICIPIO DE ITAGUÍ Y LA AGENCIA DE DESARROLLO LOCAL DE ITAGUÍ – ADELI - PARA AUNAR ESFUERZOS TENDIENTES A REALIZAR ACCIONES CONJUNTAS QUE PERMITAN EL APROVECHAMIENTO COMERCIAL DEL CENTRO CULTURAL Y AMBIENTAL “CARIBE” CONTRIBUYENDO AL MEJORAMIENTO DE LA CALIDAD DE VIDA DE LOS ITAGÜISEÑOS, AL MEJORAMIENTO DE LAS ACCIONES DE FUNCIONAMIENTO DE CADA ENTIDAD Y AL CUMPLIMIENTO DE LOS PLANES DE ACCIÓN Y DE GOBIERNO</t>
  </si>
  <si>
    <t>SI-328-2021</t>
  </si>
  <si>
    <t>CONTRATO INTERADMINISTRATIVO DE ADMINISTRACIÓN DELEGADA DEL PROYECTO “MEJORAMIENTO DEL ENTORNO URBANISTICO EN EL CORREDOR METROPOLITANO DEL MUNICIPIO DE ITAGUI, ANTIOQUIA”, ENTRE EL MUNICIPIO DE ITAGÜÍ Y LA AGENCIA DE DESARROLLO LOCAL DE ITAGÜÍ –ADELI</t>
  </si>
  <si>
    <t xml:space="preserve">20 DIAS Y 25 MESES </t>
  </si>
  <si>
    <t>SI-329-2021</t>
  </si>
  <si>
    <t>CONTRATO INTERADMINISTRATIVO DE ADMINISTRACIÓN DELEGADA DEL PROYECTO “ESTUDIOS Y DISEÑOS DE LA AMPLIACION VIAL Y MEJORAMIENTO URBANISTICO DE LA CALLE 36 DESDE LA CARRERA 70 HASTA LA QUEBRADA LA LIMONA EN ITAGUI, Y PARA SAN ANTONIO DE PRADO EN MEDELLIN, DESDE LA QUEBRADA LA LIMONA POR LAS CARRERAS 54E Y 55 HASTA LA INSTITUCION EDUCATIVA ÁNGELA RESTREPO MORENO DE MEDELLIN – ANTIOQUIA”, ENTRE EL MUNICIPIO DE ITAGÜÍ Y LA AGENCIA DE DESARROLLO LOCAL DE ITAGÜÍ –ADELI</t>
  </si>
  <si>
    <t>SI-332-2021</t>
  </si>
  <si>
    <t>CONTRATO INTERADMINISTRATIVO DE ADMINISTRACIÓN DELEGADA DEL PROYECTO “MEJORAMIENTO DEL ENTORNO URBANÍSTICO CALLE 27A CHORRITOS - BARILOCHE, INCLUYE CALZADA NORTE CALLE 75 SUR ENTRE CALLE 27A Y FIORI MUNICIPIO DE ITAGUI”, ENTRE EL MUNICIPIO DE ITAGÜÍ Y LA AGENCIA DE DESARROLLO LOCAL DE ITAGÜÍ –ADELI-</t>
  </si>
  <si>
    <t>SI-333-2021</t>
  </si>
  <si>
    <t>CONTRATO INTERADMINISTRATIVO DE ADMINISTRACIÓN DELEGADA DEL PROYECTO “CONTRATO INTERADMINISTRATIVO DE ADMINISTRACIÓN DELEGADA DEL PROYECTO “CONSTRUCCIÓN Y EL MEJORAMIENTO DE LOS URBANISMOS DE LAS INSTITUCIONES EDUCATIVAS QUE SE EJECUTARON DENTRO DEL CONVENIO INTERADMINISTRATIVO 944 DE 2016 SUSCRITO ENTRE EL ÁREA METROPOLITANA Y EL MEN - FFIE EN EL MUNICIPIO DE ITAGUI, ANTIOQUIA” ENTRE EL MUNICIPIO DE ITAGÜÍ Y LA AGENCIA DE DESARROLLO LOCAL DE ITAGÜÍ –ADELI” ENTRE EL MUNICIPIO DE ITAGÜÍ Y LA AGENCIA DE DESARROLLO LOCAL DE ITAGÜÍ –ADELI</t>
  </si>
  <si>
    <t>SG-334-2021</t>
  </si>
  <si>
    <t>CONTRATO INTERADMINISTRATIVO DE ADMINISTRACIÓN DELEGADA DE RECURSOS PARA EL APOYO LOGISTICO EN SERVICIO DE MENSAJERÍA EXPRESA Y COURIER EN MOTO (IN HOUSE) PARA LA DISTRIBUCIÓN Y ENTREGA DE LOS ENVÍOS DE TODAS LAS DEPENDENCIAS DE LA ADMINISTRACIÓN MUNICIPAL DE ITAGÜÍ .</t>
  </si>
  <si>
    <t xml:space="preserve">25 MESES Y 19 DIAS </t>
  </si>
  <si>
    <t>SS-337-2021</t>
  </si>
  <si>
    <t>CONTRATO INTERADMINISTRATIVO DE ADMINSTRACIÓN DELEGADA DEL PROYECTO “AMPLIACIÓN EN LA COBERTURA DEL CIRCUITO CERRADO DE TELEVISIÓN CON CÁMARAS DE SEGURIDAD EN PUNTOS FOCALIZADOS DEL MUNICIPIO ITAGÜÍ”</t>
  </si>
  <si>
    <t xml:space="preserve">8 MESES Y 18 DIAS </t>
  </si>
  <si>
    <t>AM-338-2021</t>
  </si>
  <si>
    <t>CONTRATO INTERADMINISTRATIVO PARA EL FORTALECIMIENTO DE LAS TECNOLOGÍAS DE LA INFORMACIÓN Y COMUNICACIONES EN EL MUNICIPIO DE ITAGÜÍ A TRAVÉS DEL PROYECTO ITAGÜÍ INTELIGENTE DIGITAL I2D.</t>
  </si>
  <si>
    <t>811012739-8</t>
  </si>
  <si>
    <t>86 MESES</t>
  </si>
  <si>
    <t>48 MESES</t>
  </si>
  <si>
    <t>36 MESES</t>
  </si>
  <si>
    <t>330 DIAS</t>
  </si>
  <si>
    <t xml:space="preserve">419 DIAS </t>
  </si>
  <si>
    <t>SI-347-2021</t>
  </si>
  <si>
    <t>SI-348-2021</t>
  </si>
  <si>
    <t>SH-349-2021</t>
  </si>
  <si>
    <t>CONSORCIO GRUPO INTERVIAS-GGD-2021</t>
  </si>
  <si>
    <t xml:space="preserve">COMPAÑÍA COLOMBIANA DE CONSULTORES S.A.S </t>
  </si>
  <si>
    <t xml:space="preserve">BANCO BILBAO VIZCAYA ARGENTARIA COLOMBIA S.A-BBVA COLOMBIA </t>
  </si>
  <si>
    <t>901545841-5</t>
  </si>
  <si>
    <t>890908097-1</t>
  </si>
  <si>
    <t xml:space="preserve">MEJORAMIENTO Y REHABILITACIÓN DE LAS VIAS TERCIARIAS DEL                                                CORREGIMIENTO EL MANZANILLO, EN EL MUNICIPIO DE ITAGÜÍ. 
</t>
  </si>
  <si>
    <t>INTERVENTORÍA TÉCNICA, ADMINISTRATIVA, FINANCIERA, AMBIENTAL Y JURÍDICA PARA EL MEJORAMIENTO Y REHABILITACIÓN DE LAS VÍAS TERCIARIAS DEL CORREGIMIENTO EL MANZANILLO, EN EL MUNICIPIO DE ITAGÜÍ</t>
  </si>
  <si>
    <t>EL PRESTAMISTA HA ACORDADO PARA CON EL PRESTATARIO  OTORGARLE UN EMPRESTITO INTERNO HASTA POR LA SUMA DE VEINTICINCO MIL MILLONES DE PESOS  CON CARGO A LA LINEA DE CREDITO COMERCIO,  EN LA MODALIDAD DE CREDITO PUBLICO INTERNO Y PIGNORACION DE LA RENTAS, MEDIANTE LOS DESEMBOLSOS QUE RTEQUIERA EL PRESTATARIO</t>
  </si>
  <si>
    <t>120 MESES</t>
  </si>
  <si>
    <t xml:space="preserve">DEPARTAMENTO ADMINISTRATIVO DE PLANEACION </t>
  </si>
  <si>
    <t xml:space="preserve">303 DIAS </t>
  </si>
  <si>
    <t xml:space="preserve">ACTA N° 1 MODIFICATORIA DE CLAUSULAS Y ADICION EN TIEMPO, SE ADICIONA EN 5 ÑOS </t>
  </si>
  <si>
    <t>120  MESES</t>
  </si>
  <si>
    <t>SSA-LP-004-2020</t>
  </si>
  <si>
    <t>UNION TEMPORAL GENERALES ITAGUI</t>
  </si>
  <si>
    <t xml:space="preserve">901390652
</t>
  </si>
  <si>
    <t xml:space="preserve">CONTRATAR EL PROGRAMA DE SEGUROS QUE AMPARE LOS RIESGOS A QUE ESTAN EXPUESTOS LAS PERSONAS, BIENES E INTERESES QUE TENGA A CARGO O BAJO RESPONSABILIDAD EL MUNICIPIO DE ITAGUI </t>
  </si>
  <si>
    <t xml:space="preserve">30 MEES </t>
  </si>
  <si>
    <t>ENERO FEBRERO Y MARZO 2022</t>
  </si>
  <si>
    <t>SSA-001-2022</t>
  </si>
  <si>
    <t>SF-002-2022</t>
  </si>
  <si>
    <t>SF-003-2022</t>
  </si>
  <si>
    <t>SSA-004-2022</t>
  </si>
  <si>
    <t>SSA-005-2022</t>
  </si>
  <si>
    <t>SSA-006-2022</t>
  </si>
  <si>
    <t>SSYPS-007-2022</t>
  </si>
  <si>
    <t>SE-008-2022</t>
  </si>
  <si>
    <t>SGM-009-2022</t>
  </si>
  <si>
    <t>SSA-010-2022</t>
  </si>
  <si>
    <t>SSA-011-2022</t>
  </si>
  <si>
    <t>SSA-012-2022</t>
  </si>
  <si>
    <t>SJ-013-2022</t>
  </si>
  <si>
    <t>SSA-014-2022</t>
  </si>
  <si>
    <t>SSYPS-015-2022</t>
  </si>
  <si>
    <t>SSA-017-2022</t>
  </si>
  <si>
    <t>SSA-018-2022</t>
  </si>
  <si>
    <t>SSYPS-019-2022</t>
  </si>
  <si>
    <t>SSA-020-2022</t>
  </si>
  <si>
    <t>SS-022-2022</t>
  </si>
  <si>
    <t>SSYPS-023-2022</t>
  </si>
  <si>
    <t>SMA-024-2022</t>
  </si>
  <si>
    <t>SSYPS-025-2022</t>
  </si>
  <si>
    <t>SGM-026-2022</t>
  </si>
  <si>
    <t>SGM-027-2022</t>
  </si>
  <si>
    <t>SM-028-2022</t>
  </si>
  <si>
    <t>SSYPS-029-2022</t>
  </si>
  <si>
    <t>SS-030-2022</t>
  </si>
  <si>
    <t>SG-031-2022</t>
  </si>
  <si>
    <t>SSYPS-032-2022</t>
  </si>
  <si>
    <t>SH-033-2022</t>
  </si>
  <si>
    <t>SH-034-2022</t>
  </si>
  <si>
    <t>SH-035-2022</t>
  </si>
  <si>
    <t>SE-036-2022</t>
  </si>
  <si>
    <t>SS-037-2022</t>
  </si>
  <si>
    <t>SE-038-2022</t>
  </si>
  <si>
    <t>SSA-039-2022</t>
  </si>
  <si>
    <t>SG-040-2022</t>
  </si>
  <si>
    <t>SSA-041-2022</t>
  </si>
  <si>
    <t>SE-042-2022</t>
  </si>
  <si>
    <t>SEC-043-2022</t>
  </si>
  <si>
    <t>SF-044-2022</t>
  </si>
  <si>
    <t>AM-045-2022</t>
  </si>
  <si>
    <t>SJ-046-2022</t>
  </si>
  <si>
    <t>SSA-047-2022</t>
  </si>
  <si>
    <t>SS-048-2022</t>
  </si>
  <si>
    <t>SE-049-2022</t>
  </si>
  <si>
    <t>SE-050-2022</t>
  </si>
  <si>
    <t>SSA-054-2022</t>
  </si>
  <si>
    <t>AM-055-2022</t>
  </si>
  <si>
    <t>DAP-056-2022</t>
  </si>
  <si>
    <t>SSYPS-058-2022</t>
  </si>
  <si>
    <t>SH-059-2022</t>
  </si>
  <si>
    <t>SVH-060-2022</t>
  </si>
  <si>
    <t>SSA-061-2022</t>
  </si>
  <si>
    <t>DDE-062-2022</t>
  </si>
  <si>
    <t>SE-063-2022</t>
  </si>
  <si>
    <t>SH-064-2022</t>
  </si>
  <si>
    <t>SI-065-2020</t>
  </si>
  <si>
    <t>SC-066-2022</t>
  </si>
  <si>
    <t>SJ-067-2022</t>
  </si>
  <si>
    <t>SE-068-2022</t>
  </si>
  <si>
    <t>SC-069-2022</t>
  </si>
  <si>
    <t>AM-070-2022</t>
  </si>
  <si>
    <t>SEC-071-2022</t>
  </si>
  <si>
    <t>SF-072-2022</t>
  </si>
  <si>
    <t>SSA-073-2022</t>
  </si>
  <si>
    <t>SF-074-2022</t>
  </si>
  <si>
    <t>DAP-075-2022</t>
  </si>
  <si>
    <t>AM-076-2022</t>
  </si>
  <si>
    <t>SE-077-2022</t>
  </si>
  <si>
    <t>DDE-078-2022</t>
  </si>
  <si>
    <t>SJ-079-2022</t>
  </si>
  <si>
    <t>SC-080-2022</t>
  </si>
  <si>
    <t>SI-081-2022</t>
  </si>
  <si>
    <t>SGM-082-2022</t>
  </si>
  <si>
    <t>SJ-083-2022</t>
  </si>
  <si>
    <t>SGM-084-2022</t>
  </si>
  <si>
    <t>DAP-84570</t>
  </si>
  <si>
    <t>SI-087-2022</t>
  </si>
  <si>
    <t>SC-089-2022</t>
  </si>
  <si>
    <t>SE-090-2022</t>
  </si>
  <si>
    <t>SMA-092-2022</t>
  </si>
  <si>
    <t>SPC-093-2022</t>
  </si>
  <si>
    <t>SF-094-2022</t>
  </si>
  <si>
    <t>SI-095-2022</t>
  </si>
  <si>
    <t>SH-096-2022</t>
  </si>
  <si>
    <t>SGM-097-2022</t>
  </si>
  <si>
    <t>SGM-098-2022</t>
  </si>
  <si>
    <t>SF-099-2022</t>
  </si>
  <si>
    <t>SF-100-2022</t>
  </si>
  <si>
    <t>SF-101-2022</t>
  </si>
  <si>
    <t>SGM-102-2022</t>
  </si>
  <si>
    <t>SE-103-2022</t>
  </si>
  <si>
    <t>SE-104-2022</t>
  </si>
  <si>
    <t>SSA-105-2022</t>
  </si>
  <si>
    <t>SMA-106-2022</t>
  </si>
  <si>
    <t>SF-107-2022</t>
  </si>
  <si>
    <t>SGM-109-2022</t>
  </si>
  <si>
    <t>SMA-110-2022</t>
  </si>
  <si>
    <t>SMA-111-2022</t>
  </si>
  <si>
    <t>DAP-112-2022</t>
  </si>
  <si>
    <t>SF-114-2022</t>
  </si>
  <si>
    <t>SGM-115-2022</t>
  </si>
  <si>
    <t>SMA-116-2022</t>
  </si>
  <si>
    <t>SGM-117-2022</t>
  </si>
  <si>
    <t>SGM-118-2022</t>
  </si>
  <si>
    <t>SMA-119-2022</t>
  </si>
  <si>
    <t>SE-120-2022</t>
  </si>
  <si>
    <t>SMA-121-2022</t>
  </si>
  <si>
    <t>DAP-122-2022</t>
  </si>
  <si>
    <t>SE-123-2022</t>
  </si>
  <si>
    <t>AM-124-2022</t>
  </si>
  <si>
    <t>DAP-125-2022</t>
  </si>
  <si>
    <t>SSA-126-2022</t>
  </si>
  <si>
    <t>SJ-127-2022</t>
  </si>
  <si>
    <t>SPC-129-2022</t>
  </si>
  <si>
    <t>SGM-130-2022</t>
  </si>
  <si>
    <t>SE-131-2022</t>
  </si>
  <si>
    <t>SE-132-2022</t>
  </si>
  <si>
    <t xml:space="preserve">SECRETARIA DE SERVICIOS ADMIISTRATIVOS </t>
  </si>
  <si>
    <t xml:space="preserve">SECRETARIA DE SALUD Y PROTE CION SOCIAL </t>
  </si>
  <si>
    <t>SECRETARIA JURIDICA</t>
  </si>
  <si>
    <t xml:space="preserve">SECRTARIA DE MEDIO AMBIENTE </t>
  </si>
  <si>
    <t>SECRETARIA DE MOVILIDAD</t>
  </si>
  <si>
    <t>SECRETARIA DE SALUD Y E46N SOCIAL</t>
  </si>
  <si>
    <t xml:space="preserve">SDECRETARIA DE LA FAMILIA </t>
  </si>
  <si>
    <t>SECRETARIA  DE SERVICIOS ADMINISTRATIVOS</t>
  </si>
  <si>
    <t xml:space="preserve">DIRECCION ADMINISTRTIVA DE PLANEACION </t>
  </si>
  <si>
    <t>811.008.404-0</t>
  </si>
  <si>
    <t>FUNDACIÓN HUELLAS DEL AYER</t>
  </si>
  <si>
    <t>FUNDACIÓN HOGAR DEL NIÑO.</t>
  </si>
  <si>
    <t>COMERCIALIZADORA EL SUPERCOMBATE S.A.S.</t>
  </si>
  <si>
    <t xml:space="preserve">800148898-5 </t>
  </si>
  <si>
    <t xml:space="preserve">FUNDACION DIEGO ECHAVARRIA MISAS CENTRO CULTURAL Y EDUCATIVO 
</t>
  </si>
  <si>
    <t>TODO BIENES S.A.S</t>
  </si>
  <si>
    <t>901.386.842-1</t>
  </si>
  <si>
    <t xml:space="preserve">GERMAN DE JESUS PELAEZ TORO </t>
  </si>
  <si>
    <t>MARTÍNEZ ARIAS MISAEL OCTAVIO</t>
  </si>
  <si>
    <t>79722098 -7</t>
  </si>
  <si>
    <t>901.012.236-1</t>
  </si>
  <si>
    <t>LIA PATRICIA ESTRADA AGUDELO</t>
  </si>
  <si>
    <t>ELKIN MARIO MAYA ECHAVARRIA</t>
  </si>
  <si>
    <t>3352817-1</t>
  </si>
  <si>
    <t xml:space="preserve"> CARMONA DIAZ CESAR AUGUSTO</t>
  </si>
  <si>
    <t>70.111.059-5</t>
  </si>
  <si>
    <t>811.017.810-6</t>
  </si>
  <si>
    <t xml:space="preserve">INMOVILIARIA VICASA </t>
  </si>
  <si>
    <t xml:space="preserve">MARIA EUGENIA ARANGO VASQUEZ
</t>
  </si>
  <si>
    <t>CORPORACIÓN UNIVERSITARIA REMINGTON</t>
  </si>
  <si>
    <t>811.005.425-1</t>
  </si>
  <si>
    <t xml:space="preserve"> SUÁREZ PARRA PEDRO MAURICIO</t>
  </si>
  <si>
    <t>91.243.497-0</t>
  </si>
  <si>
    <t>HERMANAS DE LA PROVIDENCIA SOCIAL CRISTIANA</t>
  </si>
  <si>
    <t>890.906.439-8</t>
  </si>
  <si>
    <t>BIOCATALYSIS SAS</t>
  </si>
  <si>
    <t>900299669-5</t>
  </si>
  <si>
    <t>INVERSIONISTAS CON VISION S.A.S</t>
  </si>
  <si>
    <t>901.048.901-7</t>
  </si>
  <si>
    <t>B3 CAPITAL S.A.S. Y CONSTRUCTORA CONARTE S.A.S.</t>
  </si>
  <si>
    <t xml:space="preserve">GRM COLOMBIA S.A.S. </t>
  </si>
  <si>
    <t>800.233.801-5</t>
  </si>
  <si>
    <t>SINDICATO DE GREMIO DE LOS TRABAJADORES DE LA SALUD COLOMBIANA "SINTRACOL</t>
  </si>
  <si>
    <t>901.069.724-1</t>
  </si>
  <si>
    <t>900.284.368-8</t>
  </si>
  <si>
    <t>CONSULTORIAS EMPRESARIALES EFICIENTES S.A.S. (SIGLA: CON-EME S.A.S.)</t>
  </si>
  <si>
    <t xml:space="preserve">900.487.594-8 </t>
  </si>
  <si>
    <t xml:space="preserve">SISTEMAS Y ASESORIAS DE COLOMBIA S.A. SYAC S.A
</t>
  </si>
  <si>
    <t>800.149.562-0</t>
  </si>
  <si>
    <t xml:space="preserve">GMA DIGITAL S.A.S.
</t>
  </si>
  <si>
    <t>900.388.112-7</t>
  </si>
  <si>
    <t xml:space="preserve">PALMA NOVA Y CIA S.A.S. </t>
  </si>
  <si>
    <r>
      <t xml:space="preserve">COOPERATIVA MULTIACTIVA PARA LA EDUCACIÓN INTEGRAL – COOMEI
</t>
    </r>
    <r>
      <rPr>
        <i/>
        <sz val="10"/>
        <color indexed="8"/>
        <rFont val="Calibri"/>
        <family val="2"/>
      </rPr>
      <t xml:space="preserve">
</t>
    </r>
  </si>
  <si>
    <t>800.171.406-1</t>
  </si>
  <si>
    <t xml:space="preserve">ENSAMBLAMOS S.A.S.
</t>
  </si>
  <si>
    <t>901.213.474-0</t>
  </si>
  <si>
    <t>ANA CLARA DE LOS RIOS RENTERIA.</t>
  </si>
  <si>
    <t>43.604.379-5</t>
  </si>
  <si>
    <t>MICROCINCO S.A.S.</t>
  </si>
  <si>
    <t>811023500-2</t>
  </si>
  <si>
    <t>CONSULTORIA LOGICA ORGANIZACIONAL S.A.S (CONLOGICA</t>
  </si>
  <si>
    <t>900.633.291-8</t>
  </si>
  <si>
    <t xml:space="preserve">890.983.866-8 </t>
  </si>
  <si>
    <t xml:space="preserve">INNOVACIÓN INVESTIGACIÓN Y DESARROLLO IID+ S.A.S.
</t>
  </si>
  <si>
    <t>901.360.032-8</t>
  </si>
  <si>
    <t xml:space="preserve">ARCHIVOS DE COLOMBIA S.A.S.
</t>
  </si>
  <si>
    <t>811.041.984-1</t>
  </si>
  <si>
    <t>EVENTOS, PROVISIONES Y DISTRIBUCIONES LA MAYORISTA S.A.S. (I+D GROUP)</t>
  </si>
  <si>
    <t>901.180.925-7</t>
  </si>
  <si>
    <t xml:space="preserve">CORPORACIÓN COMUNIQUÉMONOS
</t>
  </si>
  <si>
    <t>900.155.293-1</t>
  </si>
  <si>
    <t xml:space="preserve">900.155.293-1 </t>
  </si>
  <si>
    <t>VIRTUAL PRIME S.A.S.</t>
  </si>
  <si>
    <t>901.042.022-0</t>
  </si>
  <si>
    <t>CORPORACION PARA LA EDUCACION CULTURA Y EMPRENDIMIENTO COMUNITARIO (KABABI)</t>
  </si>
  <si>
    <t>900.351.043-7</t>
  </si>
  <si>
    <t>PLANEACIONES TRIBUTARIAS Y ESTRATÉGICAS S.A.S</t>
  </si>
  <si>
    <t>900.747.313-1</t>
  </si>
  <si>
    <t>DANIELA GONZALEZ PULGARIN</t>
  </si>
  <si>
    <t>WPR GESTION EN SALUD S.A.S.</t>
  </si>
  <si>
    <t xml:space="preserve">D Y D DINÁMICA Y DESARROLLO S.A.S.   
</t>
  </si>
  <si>
    <t>900.153.645-1</t>
  </si>
  <si>
    <t>EMPRESA DE SERVICIOS TEMPORALES Y SUMINISTRO DE PERSONAL EN MISION INTEGRIDAD S.A.S</t>
  </si>
  <si>
    <t>900.485.982-3</t>
  </si>
  <si>
    <t>ESTRELLA GRUPO EMPRESARIAL S.A.</t>
  </si>
  <si>
    <t xml:space="preserve">LINEA RECTA - DERECHO INTEGRAL S.A.S. </t>
  </si>
  <si>
    <t xml:space="preserve">ALIADOS 3.0 S.A.S. </t>
  </si>
  <si>
    <t>I YA TENEMOS TUS IDEAS S.A.S.</t>
  </si>
  <si>
    <t>901.257.007-3</t>
  </si>
  <si>
    <t xml:space="preserve">901012236-1 </t>
  </si>
  <si>
    <t xml:space="preserve">GUSTAVO ADOLFO BETANCUR CASTAÑO.   </t>
  </si>
  <si>
    <t xml:space="preserve">CORPORACION UN SER FELIZ
</t>
  </si>
  <si>
    <t>ADRO&amp;COL S.A.S</t>
  </si>
  <si>
    <t>901.305.461-0</t>
  </si>
  <si>
    <t xml:space="preserve">
EVENTOS, PROVISIONES Y DISTRIBUCIONES LA MAYORISTA S.A.S. (I+D GROUP)
</t>
  </si>
  <si>
    <t>CORPORACION ASES-P</t>
  </si>
  <si>
    <t>900.606.945-1</t>
  </si>
  <si>
    <t>INTERNATIONAL BUREAU OF SOCIAL AND ECONOMIC RESEARCH - IBSER</t>
  </si>
  <si>
    <t>900.404.844-9</t>
  </si>
  <si>
    <t>900.265.378-0</t>
  </si>
  <si>
    <t>860.005.289-4</t>
  </si>
  <si>
    <t>LADY CATALINA ZULUAGA CIFUENTES</t>
  </si>
  <si>
    <t>43.257.508-1</t>
  </si>
  <si>
    <t xml:space="preserve">ASESORES PROFESIONALES JILS S.A.S.
</t>
  </si>
  <si>
    <t>900.340.814-1</t>
  </si>
  <si>
    <t xml:space="preserve">MARICRUZ SANCHEZ VALENCIA
</t>
  </si>
  <si>
    <t>1.036.653.188 -1</t>
  </si>
  <si>
    <t>ESRI COLOMBIA SAS</t>
  </si>
  <si>
    <t>OTIS ELEVATOR COMPANY COLOMBIA S.A.S.</t>
  </si>
  <si>
    <t>830.005.448-1</t>
  </si>
  <si>
    <t>ESTRATEGIA &amp; COMINICACIONES S.A.S.</t>
  </si>
  <si>
    <t>900.805.542-0</t>
  </si>
  <si>
    <t>JULIO FONTAN S.A.S.</t>
  </si>
  <si>
    <t>800.217.632-1</t>
  </si>
  <si>
    <t xml:space="preserve">CORPORACION FUTURO Y PROGRESO
</t>
  </si>
  <si>
    <t xml:space="preserve">CORPORACIÓN PROSPECTIVA GLOBAL </t>
  </si>
  <si>
    <t xml:space="preserve">900.456.357-6 </t>
  </si>
  <si>
    <t xml:space="preserve">INSTITUTO DE CAPACITACIÓN LOS ÁLAMOS “INCLA”. 
</t>
  </si>
  <si>
    <t xml:space="preserve">890.982.356-9 </t>
  </si>
  <si>
    <t xml:space="preserve">MITSUBISHI ELECTRIC DE COLOMBIA LIMITADA. 
</t>
  </si>
  <si>
    <t>860.025.639-4</t>
  </si>
  <si>
    <t xml:space="preserve">FITCH RATINGS COLOMBIA S.A. SOCIEDAD CALIFICADORA DE VALORES </t>
  </si>
  <si>
    <t>800.214.001-9</t>
  </si>
  <si>
    <t>900.542.876-5</t>
  </si>
  <si>
    <t>CORPORACIÓN SABERES ESPECIALES DE ITAGÜÍ “CORSABERES”.</t>
  </si>
  <si>
    <t>900.334.977-9</t>
  </si>
  <si>
    <t>CORPORACIÓN CENTRO DE ATENCIÓN ESPECIALIZADA CRECER</t>
  </si>
  <si>
    <t xml:space="preserve">
 CORPORACION DE PROFESIONALES ASESORES –CORPOASES-
</t>
  </si>
  <si>
    <t xml:space="preserve">CARLOS ANDRES VARGAS RUIZ. 
</t>
  </si>
  <si>
    <t>80.173.783-1</t>
  </si>
  <si>
    <t xml:space="preserve">CORPORACIÓN LA TARTANA   </t>
  </si>
  <si>
    <t xml:space="preserve">CENTRO NACIONAL PARA EL DESARROLLO DE LA ADMINISTRACIÓN PUBLICA LIMITADA “CENDAP LTDA
</t>
  </si>
  <si>
    <t xml:space="preserve">811.034.144-0 </t>
  </si>
  <si>
    <t>ORPORACION PARA LA EDUCACIÓN, CULTURA Y EMPRENDIMIENTO COMUNITARIO KABABI</t>
  </si>
  <si>
    <t>VICTOR HUGO CALLE BEDOYA</t>
  </si>
  <si>
    <t>98635201-6</t>
  </si>
  <si>
    <t>CORPORACION FUTURO Y PROGRESO</t>
  </si>
  <si>
    <t>FUNDACION DIEGO ECHAVARRIA MISAS CENTRO CULTURAL Y EDUCATIVO</t>
  </si>
  <si>
    <t>890.901.523-6</t>
  </si>
  <si>
    <t>901.210.986-6</t>
  </si>
  <si>
    <t>DAIBER ALEXIS URIBE RODRÍGUEZ</t>
  </si>
  <si>
    <t>1.017.228.146-1</t>
  </si>
  <si>
    <t>SOLUCIONES EMPRESARIALES PV S.A.S. “SEPV SAS</t>
  </si>
  <si>
    <t>900.310.636-9</t>
  </si>
  <si>
    <t>890.980.074-8</t>
  </si>
  <si>
    <t xml:space="preserve">STEVEN OSORNO TABORDA  </t>
  </si>
  <si>
    <t>1.040.750.845-0</t>
  </si>
  <si>
    <t xml:space="preserve">INSTRUIMOS S.A.S.
</t>
  </si>
  <si>
    <t>FRANK DAVID ZAPATA MARIN</t>
  </si>
  <si>
    <t xml:space="preserve">900077810-5 </t>
  </si>
  <si>
    <t>INVESTIGACION Y DESARROLLO DE LA EDUCACION “CORPOEDUCACIÓN</t>
  </si>
  <si>
    <t>830.016.145-0</t>
  </si>
  <si>
    <t>HC INTELIGENCIA DE NEGOCIOS S.A.S.</t>
  </si>
  <si>
    <t>900.299.701-3</t>
  </si>
  <si>
    <t>CATALINA ESCOBAR GALVIS</t>
  </si>
  <si>
    <t>43.759.383-0</t>
  </si>
  <si>
    <t xml:space="preserve">FLOR ANGELA TORO SALAZAR. 
</t>
  </si>
  <si>
    <t>21.406.364-6</t>
  </si>
  <si>
    <t>LEGIS EDITORES S.A.</t>
  </si>
  <si>
    <t>860.042.209-2</t>
  </si>
  <si>
    <t>CORPORACIÓN DE PROFESIONALES ASESORES (CORPOASES</t>
  </si>
  <si>
    <t>811.007.497-0</t>
  </si>
  <si>
    <t>G&amp;O CONSULTORES S.A.S.</t>
  </si>
  <si>
    <t>FUNDACION GENTE UNIDA</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</si>
  <si>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</si>
  <si>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PRESTACIÓN DE SERVICIOS PROFESIONALES PARA SOPORTAR A LA SECRETARIA DE LA FAMILIA EN LA IMPLEMENTACIÓN DE ESTRATEGIAS DE INCORPORACIÓN Y ACOMPAÑAMIENTO FAMILIAR, DIRIGIDAS A LA POBLACIÓN EN CONDICIONES DE Y EN CALLE PARA LA MITIGACIÓN DEL DAÑO POR CONSUMOS PROBLEMÁTICOS DE SUSTANCIAS PSICOACTIVAS</t>
  </si>
  <si>
    <t>PRESTACIÓN DE SERVICIOS DE APOYO A LA GESTIÓN PARA LA ATENCIÓN INTEGRAL A ADULTOS MAYORES EN SITUACIÓN DE VULNERABILIDAD CRÍTICA DEL MUNICIPIO DE ITAGÜÍ</t>
  </si>
  <si>
    <t>ARRENDAMIENTO DE BIEN INMUEBLE PARA LA ATENCIÓN HUMANITARIA DE ESTUDIANTES EN SITUACIÓN DE VULNERABILIDAD PERTENECIENTES A LOS ESTRATOS 1 Y 2 DEL MUNICIPIO DE ITAGÜÍ. DIRECCION CALLE 75 Sur Nº 54ª – 10  DEL MUNICIPIO DE ITAGUI</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</si>
  <si>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</si>
  <si>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LOS LOCALES COMERCIALES 112, 201, 202, 203, 208, 209, 210, 211, 212, 213, 227, 233, 234, 235, 248, 249, 250, 251, 252, 254, 255, 301, 401 Y CINCO (5) CELDAS DE PARQUEADERO UBICADOS EN LA CARRERA 50 NO. 51 – 51 EDIFICIO “CENTRO COMERCIAL DE ITAGÜÍ”, PARA EL FUNCIONAMIENTO Y EL USO DE LAS DEPENDENCIAS DE LA ADMINISTRACIÓN MUNICIPAL QUE SEAN ASIGNADAS.</t>
  </si>
  <si>
    <t>PRESTACIÓN DE SERVICIOS PROFESIONALES PARA ACOMPAÑAR A LA ENTIDAD EN LA GESTIÓN Y OPERACIÓN DEL PROGRAMA “SALUD EN EMERGENCIAS Y DESASTRES, UNA OPORTUNIDAD PARA LA VIDA</t>
  </si>
  <si>
    <t>CONTRATAR EL ARRIENDO DE UN INMUEBLE UBICADO EN EL MUNICIPIO DE ITAGÜÍ EN LA CALLE 48 N° 51-38 PARA EL FUNCIONAMIENTO DEL CITYLAB “LABORATORIO DE CIUDAD” DEL PLAN DIGITAL ITAGÜÍ, EL CUAL CONSTA CON ADECUACIONES DE SERVICIOS PÚBLICOS, SALA DE REUNIONES, CONECTIVIDAD Y AULA MÚLTIPLE.</t>
  </si>
  <si>
    <t xml:space="preserve">PRESTACIÓN DE SERVICIO PÚBLICO E INTEGRAL DE PREVENCIÓN, ATENCIÓN Y CONTROL DE INCENDIO, EXPLOSIONES, DERRUMBES, INUNDACIONES, DESLIZAMIENTOS Y DEMÁS CALAMIDADES CONEXAS QUE SE PRESENTEN EN EL MUNICIPIO DE ITAGÜÍ. </t>
  </si>
  <si>
    <t>ARRENDAMIENTO DEL LOCAL 412 DEL CENTRO COMERCIAL ITAGÜÍ PLAZA PARA EL FUNCIONAMIENTO Y EL USO DE LAS DEPENDENCIAS DE LA ADMINISTRACIÓN MUNICIPAL QUE SEAN ASIGNADAS</t>
  </si>
  <si>
    <t>ARRENDAMIENTO DEL LOCAL 404 DEL CENTRO COMERCIAL ITAGÜÍ PLAZA PARA EL FUNCIONAMIENTO Y EL USO DE LAS DEPENDENCIAS DE LA ADMINISTRACIÓN MUNICIPAL QUE SEAN ASIGNADAS</t>
  </si>
  <si>
    <t>PRESTACIÓN DE SERVICIOS PROFESIONALES DE ASESORÍA, ACOMPAÑAMIENTO, REVISIÓN, SOPORTE LEGAL, FINANCIERO, TÉCNICO,  Y ASISTENCIAL DE LA GESTIÓN ADMINISTRATIVA Y CONTRACTUAL PROPIA DE LAS ACTIVIDADES QUE ADELANTA EL MUNICIPIO DE ITAGUI A TRAVES DE SUS DEPENDENCIAS, ENTES DESCENTRALIZADOS Y ENTIDADES DONDE TIENE PARTICIPACION, ASÍ COMO LA REPRESENTACIÓN JUDICIAL DE LA ENTIDAD TERRITORIAL EN LOS PROCESOS JUDICIALES, EXTRAJUDICIALES Y ADMINISTRATIVOS RELACIONADOS CON LA ACTIVIDAD DEL MISMO</t>
  </si>
  <si>
    <t xml:space="preserve">CONTRATO INTERADMINISTRATIVO ENTRE EL MUNICIPIO DE ITAGÜÍ Y LA E.S.E HOSPITAL DEL SUR “GABRIEL JARAMILLO PIEDRAHITA”, PARA EL DESARROLLO DEL PLAN DE INTERVENCIONES COLECTIVAS -PIC- Y LA GESTIÓN DE LA SALUD PÚBLICA, SEGÚN LINEAMIENTOS NACIONALES, DEPARTAMENTALES Y MUNICIPALES EN LA JURISDICCIÓN DEL MUNICIPIO DE ITAGÜÍ. </t>
  </si>
  <si>
    <t>ARRENDAMIENTO DE BIEN INMUEBLE LOCALIZADO EN LA VEREDA LOS GOMEZ, PARA EL FUNCIONAMIENTO DE LA CORREGIDURIA Y COMISARIA DE FAMILIA DEL CORREGIMIENTO EL MANZANILLO DEL MUNICIPIO DE ITAGUI</t>
  </si>
  <si>
    <t xml:space="preserve">CONTRATO INTERADMINISTRATIVO PARA SOPORTAR A LA SECRETARÍA DE SALUD Y PROTECCIÓN SOCIAL EN EL DESARROLLO DE ESTRATEGIAS EN SALUD MENTAL ENMARCADAS EL PROGRAMA MENTE SANA, CUERPO SANO Y EN EL PLAN DECENAL DE SALUD PÚBLICA. </t>
  </si>
  <si>
    <t>ARRENDAMIENTO DEL LOCAL COMERCIAL UBICADO EN LA CARRERA 51 Nº 54-28 DEL MUNICIPIO DE ITAGÜÍ, PRIMER PISO, IDENTIFICADO CON LA MATRICULA INMOBILIARIA Nº 001-1053100, PARA EL FUNCIONAMIENTO Y EL USO DE LAS DEPENDENCIAS DE LA ADMINISTRACIÓN MUNICIPAL QUE SEAN ASIGNADAS</t>
  </si>
  <si>
    <t xml:space="preserve">PRESTACIÓN DE SERVICIOS ASISTENCIALES DE SALUD, DETECCIÓN TEMPRANA Y PROTECCIÓN ESPECÍFICA A LA POBLACIÓN A CARGO MUNICIPIO DE ITAGUI, SEGÚN LAS DISPOSICIONES, MECANISMOS Y LINEAMIENTOS ESTABLECIDOS EN LOS DECRETOS 4747 DE 2007 Y 064 DE 2020 Y LAS RESOLUCIONES 5334 DE 2008 Y 3280 DE 2018. </t>
  </si>
  <si>
    <t xml:space="preserve">BRINDAR PROTECCIÓN Y ATENCIÓN INTEGRAL A LOS ANIMALES QUE SE ENCUENTREN EN ALTO GRADO DE VULNERABILIDAD O EN SITUACIÓN DE CALLE EN EL MUNICIPIO DE ITAGÜÍ.     </t>
  </si>
  <si>
    <t>PRESTACIÓN DE SERVICIOS PROFESIONALES PARA ACOMPAÑAR A LA ENTIDAD EN LA GESTIÓN, VIGILANCIA Y CONTROL DE ENFERMEDADES Y EVENTOS DE INTERÉS EN SALUD PÚBLICA</t>
  </si>
  <si>
    <t>PRESTACIÓN DE SERVICIOS PROFESIONALES  PARA ACOMPAÑAR LA ATENCIÓN INTEGRAL Y PROVISIONAL DE LAS NECESIDADES BÁSICAS DE NIÑOS, NIÑAS Y ADOLESCENTES QUE SE ENCUENTREN EN SITUACIÓN DE RIESGO Y/O VULNERABILIDAD Y QUE SEAN REMITIDOS POR LAS COMISARÍAS DE FAMILIA E INSPECTORES DE PERMANENCIA  DEL MUNICIPIO DE ITAGÜÍ</t>
  </si>
  <si>
    <t>PRESTACIÓN DE SERVICIOS PROFESIONALES PARA LA ATENCIÓN INICIAL Y SALVAGUARDA DE LA INTEGRIDAD DE LAS PERSONAS CONDUCIDAS AL CENTRO DE TRASLADO POR PROTECCIÓN DEL  MUNICIPIO DE ITAGÜÍ</t>
  </si>
  <si>
    <t>ARRENDAMIENTO DE BIEN INMUEBLE, PARA EL FUNCIONAMIENTO DEL PARQUEADERO, DESTINADO PARA EL ALMACENAMIENTO Y CUSTODIA DE LOS VEHÍCULOS INMOVILIZADOS POR LA SECRETARÍA DE MOVILIDAD DE ITAGÜÍ</t>
  </si>
  <si>
    <t>REALIZAR ACCIONES PARA LA GESTIÓN DE LA SALUD PÚBLICA EN EL MUNICIPIO DE ITAGÜÍ, ENFOCADAS EN LA VIGILANCIA EPIDEMIOLOGICA, LA INSPECCIÓN, VIGILANCIA Y CONTROL DE FACTORES DE RIESGOS PARA LA SALUD Y EL PLAN MUNICIPAL DE VACUNACIÓN, SEGÚN LINEAMIENTOS NACIONALES, DEPARTAMENTALES Y MUNICIPALES</t>
  </si>
  <si>
    <t>PRESTACIÓN DE SERVICIOS PROFESIONALES Y DE APOYO A LA GESTIÓN PARA ACOMPAÑAR, APOYAR Y SOPORTAR A LA ENTIDAD EN EL FORTALECIMIENTO DE LOS PROCESOS DE LA SECRETARÍA DE SALUD Y PROTECCIÓN SOCIAL DEL MUNICIPIO DE ITAGÜÍ.</t>
  </si>
  <si>
    <t>PRESTACIÓN DE SERVICIOS PROFESIONALES DE ASESORÍA Y ACOMPAÑAMIENTO A LOS PROCESOS DE PREPARACIÓN, REVISIÓN, ANÁLISIS Y PRESENTACIÓN DE INFORMACIÓN CONTABLE, TRIBUTARIA Y PRESUPUESTAL DEL MUNICIPIO DE ITAGÜÍ A LA CONTADURÍA GENERAL DE LA NACIÓN Y DE LA INFORMACION EXOGENA QUE SE RINDE A LA DIRECCION DE IMPUESTOS Y ADUANAS NACIONALES (DIAN), ASÍ COMO ASESORÍA EN SEGURIDAD SOCIAL INTEGRAL PARA EL ÁREA DE SALARIOS Y PRESTACIONES SOCIALES Y SANEAMIENTO DEL PASIVO PENSIONAL DEL MUNICIPIO DE ITAGÜÍ</t>
  </si>
  <si>
    <t xml:space="preserve">PRESTACIÓN DE SERVICIOS PROFESIONALES, TÉCNICOS Y ASISTENCIALES PARA ACOMPAÑAR Y APOYAR AL MUNICIPIO DE ITAGÜÍ EN LA INSTRUMENTACIÓN, PROYECCIÓN Y TRÁMITE DE LAS ACTUACIONES QUE DEBAN ADELANTARSE EN LOS PROCESOS ADMINISTRATIVOS DE COBRO COACTIVO, OFICINA DE FISCALIZACION, CONTROL Y COBRO PERSUASIVO Y SUBSECRETARIA DE GESTION DE RENTAS, PARA EL RECAUDO DE LAS OBLIGACIONES EXIGIBLES Y QUE PRESTAN MÉRITO EJECUTIVO, Y DEMAS ACTUACIONES ADELANTADAS POR ESTAS DEPENDENCIAS. </t>
  </si>
  <si>
    <t xml:space="preserve">CONTRATO DE PRESTACION DE SERVICIOS PARA LA ACTUALIZACION, SOPORTE, MANTENIMIENTO Y DESARROLLO REMOTO Y A DISTANCIA PARA EL SISTEMA DE INFORMACIÓN “DINÁMICA GERENCIAL ALCALDIAS” y “DINAMICA GERENCIAL HOSPITALES”. </t>
  </si>
  <si>
    <t>PRESTACIÓN SOFTWARE COMO SERVICIO (SaaS) PARA LA PLATAFORMA INFORMÁTICA, PARA ALMACENAMIENTO, AUTOMATIZACIÓN Y ADMINISTRACIÓN DE LA INFORMACIÓN DE LAS INSTITUCIONES EDUCATIVAS OFICIALES Y LA SECRETARÍA DE EDUCACIÓN DEL MUNICIPIO DE ITAGÜÍ</t>
  </si>
  <si>
    <t>ARRENDAMIENTO DEL INMUEBLE UBICADO EN LA CALLE 31 N° 50–B92 DEL MUNICIPIO DE ITAGÜÍ, IDENTIFICADO CON LA MATRÍCULA INMOBILIARIA Nro. 001-509691, CON UN AREA DE 936 M2 Y DESTINADO COMO PARQUEADERO DE USO EXCLUSIVO DE LOS VEHÍCULOS ASIGNADOS A LA ESTACIÓN DE POLICÍA ITAGÜÍ Y DE LOS INCAUTADOS POR PROCEDIMIENTOS JUDICIALES</t>
  </si>
  <si>
    <t xml:space="preserve">PRESTACIÓN DE SERVICIOS DE APOYO A LA GESTIÓN PARA SOPORTAR, ACOMPAÑAR Y FORTALECER LA GESTION ADMINISTRATIVA Y DE FUNCIONAMIENTO, EN LAS 24 INSTITUCIONES EDUCATIVAS OFICIALES Y LA SECRETARÍA DE EDUCACIÓN DEL MUNICIPIO DE ITAGÜÍ. </t>
  </si>
  <si>
    <t>PRESTACIÓN DE SERVICIOS DE APOYO A LA GESTIÓN PARA SOPORTAR AL MUNICIPIO DE ITAGÜÍ EN LA EJECUCIÓN DE ACTIVIDADES OPERATIVAS, LOGÍSTICAS, TÉCNICAS, ASISTENCIALES Y ADMINISTRATIVAS DE ATENCIÓN A LA CIUDADANÍA Y GESTIÓN DOCUMENTAL E IMPLEMENTACIÓN DE ESTRATEGIAS DE COLABORACIÓN INTERINSTITUCIONAL</t>
  </si>
  <si>
    <t>CONTRATO DE PRESTACIÓN DE SERVICIOS PROFESIONALES PARA BRINDAR ASESORÍA EN LAS ACTIVIDADES ADMINISTRATIVAS EN MATERIA DE FORTALECIMIENTO INSTITUCIONAL Y DEL TALENTO HUMANO DEL MUNICIPIO DE ITAGUÍ.</t>
  </si>
  <si>
    <t xml:space="preserve">PRESTAR SOPORTE TÉCNICO PARA EL BUEN FUNCIONAMIENTO DE LAS PLATAFORMAS E INFRAESTRUCTURA TECNOLÓGICA DE LAS VEINTICUATRO (24) INSTITUCIONES EDUCATIVAS OFICIALES DEL MUNICIPIO DE ITAGÜÍ Y EL CITY LAB, REALIZAR EL MANTENIMIENTO PREVENTIVO Y CORRECTIVO DE LOS EQUIPOS TECNOLÓGICOS QUE HACEN PARTE DE ELLA Y BRINDAR ASISTENCIA  Y RESPUESTA OPORTUNA EN CASO DE FALLAS TÉCNICAS DE LAS REDES DE DATOS, REDES ELÉCTRICAS, SISTEMAS OPERATIVOS, SERVIDORES, HARDWARE Y SOFTWARE. </t>
  </si>
  <si>
    <t xml:space="preserve">PRESTACIÓN DE SERVICIOS PROFESIONALES PARA ACOMPAÑAR, APOYAR Y ASISTIR AL MUNICIPIO DE ITAGUI EN EL FORTALECIMIENTO DE LOS PROCESOS DE LA AUDITORIA INTERNA, EL CONTROL INTERNO Y SU ARTICULACIÓN CON LAS LINEAS DE DEFENSA DEFINIDAS EN EL MODELO INTEGRADO DE PLANEACIÓN Y GESTIÓN </t>
  </si>
  <si>
    <t>PRESTACIÓN DE SERVICIOS PROFESIONALES PARA LA REALIZACIÓN DE ACTIVIDADES DE PROMOCIÓN, PREVENCIÓN Y ATENCIÓN QUE POSIBILITEN EL FORTALECIMIENTO DE LAS RELACIONES AL INTERIOR DE LAS FAMILIAS MEDIANTE HERRAMIENTAS DE DISCIPLINA POSITIVA QUE PERMITAN ACOMPAÑAR Y PREVENIR LOS TIPOS DE VIOLENCIA QUE AFECTAN A LOS NIÑOS, NIÑAS, ADOLESCENTES Y SUS FAMILIAS</t>
  </si>
  <si>
    <t>CONTRATO DE PRESTACIÓN DE SERVICIOS PROFESIONALES DE ASESORÍA Y ACOMPAÑAMIENTO PARA LA EJECUCIÓN DE ACCIONES PARA LA IMPLEMENTACIÓN DE LA POLÍTICA DE GOBIERNO DIGITAL Y LOS PROYECTOS DE INNOVACIÓN Y DESARROLLO DEL MUNICIPIO DE ITAGUI</t>
  </si>
  <si>
    <t>PRESTACIÓN DE SERVICIOS PROFESIONALES DE ASESORIA JURÍDICA EN LAS ÁREAS DE DERECHO ECONÓMICO, ADMINISTRATIVO, MINERO, ENERGÉTICO Y SERVICIOS PÚBLICOS Y DE REPRESENTACIÓN JUDICIAL EN LOS PROCESOS QUE SE ADELANTEN CONTRA EL MUNICIPIO DE ITAGÜÍ EN LAS ALTAS CORTES CON SEDE EN LA CIUDAD DE BOGOTÁ D.C</t>
  </si>
  <si>
    <t xml:space="preserve">PRESTACIÓN DE SERVICIOS PROFESIONALES PARA REALIZAR ACTIVIDADES DE ACOMPAÑAMIENTO Y SOPORTE EN LA ADMINISTRACIÓN,  ORGANIZACIÓN Y CUSTODIA DEL ARCHIVO DE LAS HISTORIAS LABORALES A CARGO DE LA SECRETARÍA DE SERVICIOS ADMINISTRA+U82TIVOS DEL MUNICIPIO DE ITAGÜÍ. </t>
  </si>
  <si>
    <t xml:space="preserve">PRESTACIÓN DE SERVICIOS DE APOYO A LA GESTIÓN PARA ACOMPAÑAR A LA SECRETARIA DE SEGURIDAD, EN LA COORDINACIÓN, ASISTENCIA ADMINISTRATIVA, TECNICA Y OPERATIVA DE LAS NECESIDADES REQUERIDAS POR ESTA Y POR LOS ORGANISMOS DE SEGURIDAD DEL MUNICIPIO DE ITAGÜÍ. </t>
  </si>
  <si>
    <t>PRESTACIÓN DE SERVICIOS DE APOYO A LA GESTIÓN PARA ACOMPAÑAR A LA SECRETARIA DE EDUCACIÓN EN ACTIVIDADES DE INTERPRETACIÓN DE LENGUA DE SEÑAS COLOMBIANA (L.S.C.) POR PARTE DE MODELOS LINGÜÍSTICOS, INTÉRPRETES Y DOCENTE DE LENGUA CASTELLANA BILINGÜE PARA LOS PROGRAMAS EDUCATIVOS QUE INVOLUCRAN PERSONAS SORDAS EN LA I.E. JUAN N. CADAVID Y POBLACIÓN CIEGA Y DE BAJA VISIÓN EN LAS I.E. OFICIALES DEL MUNICIPIO DE ITAGÜÍ</t>
  </si>
  <si>
    <t xml:space="preserve">PRESTACIÓN DE SERVICIOS DE APOYO A LA GESTIÓN PARA REALIZAR ACTIVIDADES DEL PLAN INSTITUCIONAL DE BIENESTAR ESTÍMULOS E INCENTIVOS (PIBEI) DEL MUNICIPIO DE ITAGUI. </t>
  </si>
  <si>
    <t>PRESTACIÓN DE SERVICIOS PROFESIONALES PARA LA REALIZACIÓN DE ACTIVIDADES DE IDENTIFICACIÓN, MANTENIMIENTO PREVENTIVO Y CORRECTIVO, E INSTALACIÓN DE REDES CABLEADAS E INALÁMBRICAS DE LA SEDE CENTRAL DE LA ALCALDÍA DE ITAGÜÍ Y SUS SEDES DESCENTRALIZADAS A CARGO DE LA DIRECCIÓN ADMINISTRATIVA DE LAS TECNOLOGÍAS Y LOS SISTEMAS DE LA INFORMACIÓN Y LAS COMUNICACIONES TIC+U100</t>
  </si>
  <si>
    <t xml:space="preserve">PRESTACIÓN DE SERVICIOS PROFESIONALES DE ASESORÍA Y ACOMPAÑAMIENTO PARA EL FORTALECIMIENTO Y MEJORAMIENTO CONTINUO DEL SISTEMA DE GESTIÓN DE LA CALIDAD BAJO LA NTC-ISO 9001, RENDICION PUBLICA DE CUENTAS, SEGUIMIENTO DEL PLAN ANTICORRUPCIÓN Y DE ATENCIÓN AL CIUDADANO Y DEL MAPA DE RIESGOS DE CORRUPCION DEL MUNICIPIO DE ITAGÜÍ. </t>
  </si>
  <si>
    <t>PRESTACIÓN DE SERVICIOS PROFESIONALES PARA LA REALIZACION DE LAS ACCIONES DE CONTROL DE ENFERMEDADES ZOONOTICAS Y CONTROL INTEGRADO DE PLAGAS QUE AFECTAN LA SALUD HUMANA EN EL MUNICIPIO DE ITAGÜÍ.</t>
  </si>
  <si>
    <t>SOPORTAR A LA SECRETARÍA DE HACIENDA EN LA IMPLEMENTACIÓN DE ESTRATEGIAS DE EFICIENCIA, INNOVACIÓN Y SEGURIDAD JURÍDICA PARA MEJORAR SU FUNCIONAMIENTO ADMINISTRATIVO Y FORTALECER SU DESEMPEÑO FISCAL</t>
  </si>
  <si>
    <t>PRESTACIÓN DE SERVICIOS DE APOYO A LA GESTIÓN EN LAS ACTIVIDADES LOGÍSTICAS, DE DIFUSIÓN Y APOYO SOCIAL EN LOS PROYECTOS DE VIVIENDA QUE ADELANTA LA SECRETARÍA DE VIVIENDA Y HÁBITAT DEL MUNICIPIO DE ITAGÜI</t>
  </si>
  <si>
    <t>PRESTACIÓN DE SERVICIOS PROFESIONALES PARA ASESORAR Y ACOMPAÑAR LA IMPLEMENTACION DEL PLAN DE GESTIÓN DEL CONOCIMIENTO Y LA INNOVACIÓN</t>
  </si>
  <si>
    <t>PRESTACIÓN DE SERVICIOS PROFESIONALES PARA APOYAR A LA DIRECCIÓN DE DESARROLLO ECONÓMICO EN LA IMPLEMENTACIÓN DE ACCIONES QUE DEN CUMPLIMIENTO A LAS METAS DE LOS PROGRAMAS ESTABLECIDOS EN EL PLAN DE DESARROLLO MUNICIPAL 2020-2023 “ITAGÜÍ, CIUDAD DE OPORTUNIDADES</t>
  </si>
  <si>
    <t xml:space="preserve">PRESTACIÓN DE SERVICIOS PROFESIONALES PARA SOPORTAR Y ACOMPAÑAR A LA SECRETARIA DE EDUCACIÓN EN LA REALIZACIÓN DE ACTIVIDADES, ORIENTADAS A LOS ESTUDIANTES EN CONDICIÓN DE DISCAPACIDAD Y CON CAPACIDADES O CON TALENTOS EXCEPCIONALES EN LAS 24  INSTITUCIONES EDUCATIVAS OFICIALES DEL MUNICIPIO DE ITAGÜÍ. </t>
  </si>
  <si>
    <t>PRESTACIÓN DE SERVICIOS CON ÚNICO OFERENTE PARA LA ACTUALIZACIÓN, MANTENIMIENTO Y SOPORTE DEL SOFTWARE DEL SISTEMA DE ASIGNACIÓN DE TURNOS UTILIZADO EN ALGUNAS DEPENDENCIAS ADMINISTRATIVAS DEL MUNICIPIO DE ITAGÜÍ PARA ORDENAR LA ATENCIÓN AL CIUDADANO</t>
  </si>
  <si>
    <t>PRESTACIÓN DE SERVICIOS PROFESIONALES DE ASESORIA Y ACOMPAÑAMIENTO INTERDISCIPLINARIO A CADA UNO DE LOS PROCESOS Y PROYECTOS ADELANTADOS POR LA SECRETARÍA DE INFRAESTRUCTURA DEL MUNICIPIO DE ITAGÜÍ</t>
  </si>
  <si>
    <t>CONTRATO DE PRESTACIÓN DE SERVICIOS DE APOYO A LA GESTIÓN PARA APOYAR Y SOPORTAR A LA SECRETARÍA DE COMUNICACIONES EN LA PROMOCIÓN Y DIVULGACIÓN DE LAS NOTICIAS, CAMPAÑAS, ESTRATEGIAS Y ACCIONES DE COMUNICACIÓN PÚBLICA DE LA ALCALDÍA DE ITAGÜÍ, A TRAVÉS DE LOS DIFERENTES MEDIOS Y CANALES DE COMUNICACIÓN MASIVA</t>
  </si>
  <si>
    <t xml:space="preserve">PRESTACION DE SERVICIOS PROFESIONALES PARA BRINDAR   ACOMPAÑAMIENTO JURIDICO Y JUDICIAL AL MUNICIPIO DE ITAGUI EN ASUNTOS DE INDOLE  TRIBUTARIO”. </t>
  </si>
  <si>
    <t>PRESTACIÓN DE SERVICIOS PROFESIONALES PARA BRINDAR ACOMPAÑAMIENTO A LA ENTIDAD EN EL DESARROLLO DE ACTIVIDADES EN EL MARCO DEL PLAN DIGITAL,  PRÁCTICAS DE INVESTIGACIÓN EN EL AULA, MODELOS PEDAGÓGICOS Y PEDAGOGÍAS INNOVADORAS EN LAS INSTITUCIONES EDUCATIVAS OFICIALES DEL MUNICIPIO DE ITAGÜÍ</t>
  </si>
  <si>
    <t>CONTRATO DE PRESTACIÓN DE SERVICIOS PROFESIONALES PARA ACOMPAÑAR A LA SECRETARÍA DE LAS COMUNICACIONES EN LA GENERACIÓN Y PRODUCCIÓN DE CONTENIDOS INFORMATIVOS EN DIFERENTES FORMATOS, DIFUSIÓN DE INFORMACIÓN Y CREACIÓN DE CAMPAÑAS INSTITUCIONALES DE LA ADMINISTRACIÓN MUNICIPAL.</t>
  </si>
  <si>
    <t>CONTRATO DE PRESTACIÓN DE SERVICIOS PROFESIONALES PARA EL ACOMPAÑAMIENTO, APOYO Y SOPORTE A LOS PRODUCTOS DE SERVICIOS DE VIRTUALIZACIÓN Y SEGURIDAD PERIMETRAL QUE SUSTENTAN EN GENERAL LOS SERVICIOS DE RED DE PROCESAMIENTO Y ALMACENAMIENTO DEL MUNICIPIO DE ITAGÜÍ, LOS CUALES SE ENCUENTRAN CARGO DE LA DIRECCIÓN ADMINISTRATIVA DE LAS TECNOLOGÍAS Y LOS SISTEMAS DE LA INFORMACIÓN Y LAS COMUNICACIONES TIC</t>
  </si>
  <si>
    <t xml:space="preserve">PRESTACIÓN DE SERVICIOS PROFESIONALES PARA SOPORTAR A LA SECRETARÍA DE LA FAMILIA EN LA IMPLEMENTACIÓN DE PROGRAMAS FORMATIVOS, SOCIALES Y OCUPACIONALES ORIENTADOS AL DESARROLLO Y FORTALEC+U78IMIENTO DE HABILIDADES LABORALES DE LA POBLACIÓN EN SITUACIÓN DE DISCAPACIDAD RESIDENTE EN EL MUNICIPIO DE ITAGÜÍ. </t>
  </si>
  <si>
    <t>PRESTACIÓN DE SERVICIOS PROFESIONALES PARA ACOMPAÑAR A LA OFICINA DE TALENTO HUMANO EN LA IMPLEMENTACIÓN DEL SISTEMA DE GESTIÓN DE SEGURIDAD Y SALUD EN EL TRABAJO SG-SST Y A LA SUBSECRETARÍA DE BIENES Y SERVICIOS EN LA ADMINISTRACIÓN DE LOS BIENES INMUEBLES PROPIEDAD DE LA ADMINISTRACIÓN MUNICIPAL ITAGÜÍ</t>
  </si>
  <si>
    <t>PRESTACIÓN DE SERVICIOS PROFESIONALES PARA SOPORTAR A LA SECRETARÍA DE LA FAMILIA EN LA ATENCION, ACOMPAÑAMIENTO PSICOSOCIAL Y LA REALIZACIÓN DE ACTIVIDADES OPERATIVAS, LOGÍSTICAS Y LÚDICO - RECREATIVAS CONTEMPLADAS EN EL PROGRAMA “ADULTO MAYOR CON OPORTUNIDADES</t>
  </si>
  <si>
    <t>PRESTACIÓN DE SERVICIOS PROFESIONALES PARA LA EJECUCIÓN DE ACTIVIDADES DE ASESORIA, SOPORTE,  ASISTENCIA OPERATIVA Y LOGÍSTICA PARA EL FORTALECIMIENTO DE LOS PROGRAMAS Y PROYECTOS DESARROLLADOS POR EL DEPARTAMENTO ADMINISTRATIVO DE PLANEACIÓN DEL MUNICIPIO DE ITAGÜÍ.</t>
  </si>
  <si>
    <t>PRESTACIÓN DE SERVICIOS DE APOYO A LA GESTIÓN PARA REALIZAR ACTIVIDADES OPERATIVAS Y LOGÍSTICAS NECESARIAS EN LOS EVENTOS INSTITUCIONALES QUE SURJAN POR PARTE DEL DESPACHO DEL ALCALDE</t>
  </si>
  <si>
    <t>PRESTACIÓN DE SERVICIOS PROFESIONALES PARA ACOMPAÑAR A LA SECRETARÍA DE EDUCACIÓN EN LA FASE 1 DE FORMULACIÓN DEL DOCUMENTO TÉCNICO PARA LA ELABORACIÓN DEL PLAN EDUCATIVO MUNICIPAL 2024-2033</t>
  </si>
  <si>
    <t xml:space="preserve">PRESTACIÓN DE SERVICIOS PROFESIONALES  PARA PROMOVER LA DIGITALIZACIÓN DE LAS EMPRESAS Y EL FORTALECIMIENTO EMPRESARIAL A TRAVÉS DE LA CAPACITACIÓN Y EL ACOMPAÑAMIENTO A LAS MIPYMES, ORGANIZACIONES TURÍSTICAS Y LAS DE ECONOMIA CREATIVA  DEL MUNICIPIO DE ITAGÜÍ. </t>
  </si>
  <si>
    <t>PRESTACIÓN DE SERVICIOS PROFESIONALES PARA EL ACOMPAÑAMIENTO EN EL FORTALECIMIENTO DE LA DEFENSA JUDICIAL, EN LA PROMOCIÓN DE ESTRATEGIAS DE CONCILIACIÓN E IMPLEMENTACIÓN DE MECANISMOS PARA EL MEJORAMIENTO EN LA GESTIÓN JURÍDICA DEL MUNICIPIO DE ITAGÜÍ Y ORIENTAR EN LA ADOPCIÓN DE ACCIONES, ESTRATEGIAS Y POLÍTICAS PARA EL MEJORAMIENTO DE LOS ÍNDICES DE LUCHA CONTRA LA DELINCUENCIA ORGANIZADA TRANSNACIONAL Y LA SEGURIDAD CIUDADANA Y LA CAPACITACIÓN EN TEMAS JURÍDICOS</t>
  </si>
  <si>
    <t>CONTRATO DE PRESTACIÓN DE SERVICIOS PROFESIONALES PARA ACOMPAÑAR A LA SECRETARÍA DE LAS COMUNICACIONES EN LA GENERACIÓN DE CONTENIDOS ESCRITOS, AUDIOVISUALES Y TRANSMEDIA PARA DIFUNDIR, VISIBILIZAR Y FORTALECER LAS ACCIONES DE GOBIERNO DEL MUNICIPIO DE ITAGÜÍ</t>
  </si>
  <si>
    <t xml:space="preserve">PRESTACIÓN DE SERVICIOS PARA LA ATENCIÓN CORRECTIVA Y  PREVENTIVA INCLUYENDO REFACCIONES PARA LOS ASCENSORES MARCA SCHINDLER – ANDINO DEL MUNICIPIO DE ITAGÜÍ AÑO 2022. </t>
  </si>
  <si>
    <t>PRESTACIÓN DE SERVICIOS PROFESIONALES PARA LA ASESORÍA JURÍDICA EN CONCILIACIONES Y DEFENSA TÉCNICA EN PROCESOS JUDICIALES A FAVOR DE LOS ADULTOS MAYORES QUE PRECISEN DEMANDA DE ALIMENTOS, PARA GARANTIZAR SU VIDA DIGNA E INTEGRIDAD PERSONAL EN EL MUNICIPIO DE ITAGÜÍ</t>
  </si>
  <si>
    <t xml:space="preserve">ACTUALIZACION DE PAQUETE CORPORATIVO  DE LICENCIAS ARGIS 2022 PARA EL MUNICIPIO DE ITAGUI </t>
  </si>
  <si>
    <t>PRESTACIÓN DE SERVICIOS PARA LA ATENCIÓN CORRECTIVA Y PREVENTIVA INCLUYENDO REFACCIONES PARA EL ASCENSOR MARCA SIGMA DEL MUNICIPIO DE ITAGÜÍ AÑO 2022</t>
  </si>
  <si>
    <t>PRESTACIÓN DE SERVICIOS PROFESIONALES PARA EL ACOMPAÑAMIENTO Y SOPORTE A LA ENTIDAD EN EL DIRECCIONAMIENTO ESTRATÉGICO DE LOS OBJETIVOS, METAS, POLÍTICAS, PROGRAMAS Y PROYECTOS DEL PLAN DE DESARROLLO 2020-2023 “ITAGUI CIUDAD DE OPORTUNIDADES</t>
  </si>
  <si>
    <t>PRESTACIÓN DE SERVICIOS PROFESIONALES PARA BRINDAR SOPORTE Y ACOMPAÑAMIENTO A LA SECRETARIA DE EDUCACION EN LA REALIZACION DE ACTIVIDADES QUE CONTRIBUYAN EN EL FORTALECIMIENTO DEL PROYECTO TRANSFORMANDO LA EDUCACIÓN "SISTEMA DE EDUCACIÓN RELACIONAL DE ITAGÜÍ- SERI</t>
  </si>
  <si>
    <t xml:space="preserve">PRESTACIÓN DE SERVICIOS DE APOYO A LA GESTIÓN PARA LA SECRETARÍA DE MEDIO AMBIENTE EN LA REALIZACIÓN DE ACTIVIDADES DE MANTENIMIENTO PARA LAS ÁREAS VERDES PÚBLICAS, UBICADAS EN LA RED ECOLÓGICA URBANA CON IMPORTANCIA PAISAJÍSTICA Y AMBIENTAL PARA EL MUNICIPIO DE ITAGÜÍ. </t>
  </si>
  <si>
    <t>PRESTACIÓN DE SERVICIOS PROFESIONALES PARA SOPORTAR A LA SECRETARÍA DE PARTICIPACIÓN CIUDADANA EN LA REALIZACIÓN DE ACTIVIDADES DE ACOMPAÑAMIENTO, FORTALECIMIENTO, CAPACITACION Y ORIENTACION DE LOS ORGANISMOS COMUNALES Y LAS POBLACIONES REPRESENTATIVAS QUE SON BENEFICIARIAS DE LOS PROGRAMAS Y PROYECTOS EJECUTADOS POR ESTA DEPENDENCIA.</t>
  </si>
  <si>
    <t xml:space="preserve">PRESTACIÓN DE SERVICIOS PROFESIONALES PARA APOYAR A LA SECRETARIA DE LA FAMILIA DEL MUNICIPIO DE ITAGÜÍ, EN LA ATENCIÓN A LA POBLACIÓN EN SITUACIÓN DE DISCAPACIDAD INTELECTUAL, MEDIANTE ACCIONES DE ACOMPAÑAMIENTO ESPECIALIZADO PARA EL APRENDIZAJE QUE FOMENTEN Y FORTALEZCAN LOS PROCESOS DE FORMACIÓN. </t>
  </si>
  <si>
    <t xml:space="preserve">PRESTACIÓN DE SERVICIOS   PARA LA ATENCIÓN CORRECTIVA Y PREVENTIVA INCLUYENDO REFACCIONES PARA LOS ASCENSORES MARCA MITSUBISHI DEL MUNICIPIO DE ITAGÜÍ AÑO 2022. </t>
  </si>
  <si>
    <t>PRESTACION DE SERVICIOS PROFESIONALES PARA LA EMISION DE LA CALIFICACION DEL RIESGO CREDITICIO Y LA MEDICION DE LA CAPACIDAD DE PAGO DE CORTO Y LARGO PLAZO DEL MUNICIPIO DE ITAGUI, DENOMINADA TECNICAMENTE CALIFICACION NACIONAL DE LARGO Y CORTO PLAZO PARA CON SUS PASIVOS FINANCIEROS</t>
  </si>
  <si>
    <t>:PRESTACIÓN DE SERVICIOS DE APOYO A LA GESTIÓN PARA   DESARROLLAR ACTIVIDADES LOGÍSTICAS Y OPERATIVAS DE TRASLADO DE VEHÍCULOS AUTOMOTORES QUE SE ENCUENTRAN EN ESTADO DE ABANDONO Y OCUPANDO EL ESPACIO PÚBLICO DEL MUNICIPIO DE ITAGÜÍ</t>
  </si>
  <si>
    <t xml:space="preserve">PRESTACIÓN DE SERVICIOS DE APOYO A LA GESTIÓN PARA SOPORTAR A LA ENTIDAD EN LAS ACTIVIDADES DE LOS SERVICIOS EXEQUIALES DE CADÁVERES SIN IDENTIFICACIÓN NN Y PERSONAS DE ESCASOS RECURSOS ECONÓMICOS PERTENECIENTES AL MUNICIPIO DE ITAGÜÍ. </t>
  </si>
  <si>
    <t>PRESTACIÓN DE SERVICIOS PROFESIONALES PARA MEJORAR LA CALIDAD DE VIDA, EL DESARROLLO HUMANO  Y SOCIAL DE PERSONAS EN CONDICIÓN DE DISCAPACIDAD INTELECTUAL  Y SINDROME DE DOWN.</t>
  </si>
  <si>
    <t>PRESTACIÓN DE SERVICIOS PROFESIONALES PARA APOYAR A LA SECRETARÍA DE LA FAMILIA EN LA ATENCIÓN, ACOMPAÑAMIENTO PSICOSOCIAL Y REALIZACIÓN DE ACCIONES LOGÍSTICAS Y LÚDICO RECREATIVAS ORIENTADAS A LA EJECUCIÓN DE LOS PROYECTOS DE LA SUBSECRETARÍA DE LAS MUJERES DEL MUNICIPIO DE ITAGÜÍ.</t>
  </si>
  <si>
    <t>PRESTACIÓN DE SERVICIOS PROFESIONALES PARA EL ACOMPAÑAMIENTO, ASESORÍA JURÍDICA Y DEFENSA TÉCNICA EN PROCESOS JUDICIALES DE LAS MUJERES VÍCTIMAS DE VIOLENCIA INTRAFAMILIAR Y DEMÁS DELITOS QUE MENOSCABEN SU VIDA E INTEGRIDAD EN EL MUNICIPIO DE ITAGÜÍ</t>
  </si>
  <si>
    <t>PRESTACIÓN DE SERVICIOS DE APOYO A LA GESTIÓN PARA SOPORTAR A LA SECRETARÍA DE EDUCACIÓN EN LA REALIZACIÓN DE LA CAMPAÑA “TODOS A ESTUDIAR</t>
  </si>
  <si>
    <t>PRESTACION DE SERVICIOS DE APOYO PARA ACOMPAÑAR LA GESTION ADMINISTRATIVA DE LA SECRETARIA DE EDUCACION DEL MUNICIPIO DE ITAGÜÍ.</t>
  </si>
  <si>
    <t>PRESTACIÓN DE SERVICIOS PROFESIONALES PARA SOPORTAR Y ACOMPAÑAR A LA SECRETARIA DE SERVICIOS ADMINISTRATIVOS -OFICINA DE TALENTO HUMANO- EN LA REALIZACIÒN DE LAS ACTIVIDADES DEL PLAN INSTITUCIONAL DE CAPACITACIÓN PIC DE LA ADMINISTRACIÓN MUNICIPAL DE ITAGÜÍ PARA LA VIGENCIA 2022</t>
  </si>
  <si>
    <t>PRESTACIÓN DE SERVICIOS DE APOYO A LA GESTIÓN PARA EL ACOMPAÑAMIENTO EN LA IMPLEMENTACIÓN DE ACCIONES QUE PERMITAN EL DESARROLLO DE LAS LÍNEAS ESTRATÉGICAS: GESTIÓN DE RESIDUOS SÓLIDOS, EDUCACIÓN AMBIENTAL, GESTIÓN DEL RECURSO FLORA, SUELO Y AGUA</t>
  </si>
  <si>
    <t>PRESTACIÓN DE SERVICIOS PROFESIONALES PARA LA ATENCIÓN DE FAMILIAS VULNERABLES, EL DESARROLLO DE ESTRATEGIAS QUE PROMUEVAN EL FORTALECIMIENTO FAMILIAR MEDIANTE EL ACCESO A LAS OPORTUNIDADES Y LA GESTIÓN DE LA OFERTA INSTITUCIONAL DIRIGIDAS A LAS FAMILIAS DEL MUNICIPIO DE ITAGÜÍ.</t>
  </si>
  <si>
    <t>PRESTACIÓN DE SERVICIOS DE APOYO A LA GESTIÓN PARA ACOMPAÑAR A LA SECRETARÍA DE MEDIO AMBIENTE EN LA SENSIBILIZACIÓN SOBRE BUENAS PRÁCTICAS AMBIENTALES PARA REDUCIR LAS EMISIONES DE GASES CONTAMINANTES GENERADAS POR LOS VEHÍCULOS QUE CIRCULAN EN EL MUNICIPIO DE ITAGUÍ</t>
  </si>
  <si>
    <t>PRESTACIÓN DE SERVICIOS DE APOYO A LA GESTIÓN EN EL SOPORTE QUE REQUIERE LA SECRETARÍA DE MEDIO AMBIENTE EN LAS ACTIVIDADES AMBIENTALES DEL PROGRAMA DE GUARDABOSQUES PARA LA PROMOCIÓN DE LA CONSERVACIÓN Y GESTIÓN DE LAS ÁREAS DE IMPORTANCIA ESTRATÉGICA, PREDIOS ADQUIRIDOS QUE SURTEN ACUEDUCTOS VEREDALES EN EL MUNICIPIO DE ITAGÜÍ Y EN LA EJECUCIÓN DE ACCIONES ENMARCADAS EN LOS PLANES DE MANEJO DEL DMI</t>
  </si>
  <si>
    <t>PRESTACIÓN DE SERVICIOS PROFESIONALES PARA ACOMPAÑAR, APOYAR Y SOPORTAR AL ENTE TERRITORIAL EN EL DESARROLLO DE LAS ACTIVIDADES PROPIAS DEL CONSEJO TERRITORIAL DE PLANEACIÓN DEL MUNICIPIO DE ITAGÜÍ.</t>
  </si>
  <si>
    <t>PRESTACIÓN DE SERVICIOS DE APOYO A LA GESTIÓN PARA ACOMPAÑAR Y SOPORTAR LA GESTIÒN INTEGRAL DE LA SECRETARÍA DE GOBIERNO EN EL DESARROLLO DE LAS ACTIVIDADES Y NECESIDADES DE SUS UNIDADES ADMINISTRATIVAS Y ORGANISMOS DE JUSTICIA QUE DESARROLLAN SU FUNCIÓN EN EL MUNICIPIO DE ITAGÜÍ</t>
  </si>
  <si>
    <t>PRESTACIÓN DE SERVICIOS DE APOYO A LA GESTIÓN PARA FORTALECER A LA SECRETARÍA DE MEDIO AMBIENTE EN LA REALIZACIÓN DE OPERATIVOS TÉCNICOS DE CONTROL Y SEGUIMIENTO A LAS EMISIONES DE GASES CONTAMINANTES GENERADAS POR LAS FUENTES MÓVILES QUE CIRCULAN EN EL MUNICIPIO DE ITAGUÍ.</t>
  </si>
  <si>
    <t>PRESTACIÓN DE SERVICIOS DE APOYO A LA GESTIÓN PARA REFORZAR Y FORTALECER LAS ACTIVIDADES DE ASISTENCIA OPERATIVA Y APOYO LOGÍSTICO REQUERIDAS POR LA SECRETARÍA DE GOBIERNO MUNICIPAL Y LA DIRECCIÓN ADMINISTRATIVA, AUTORIDAD ESPECIAL DE POLICÍA, INTEGRIDAD URBANÍSTICA DEL MUNICIPIO DE ITAGÜÍ.</t>
  </si>
  <si>
    <t>PRESTACIÓN DE SERVICIOS DE APOYO A LA GESTIÓN PARA SOPORTAR LA REALIZACIÓN DE ACTIVIDADES TENDIENTES AL MEJORAMIENTO DE LA CAPACIDAD DE RESPUESTA DEL MUNICIPIO DE ITAGÜÍ  EN LA ATENCIÓN DE EMERGENCIAS, EVENTOS CATASTRÓFICOS, DESASTRES O CALAMIDADES PÚBLICAS Y BRINDAR ACOMPAÑAMIENTO INSTITUCIONAL EN LOS EVENTOS MASIVOS DIRIGIDOS A LA COMUNIDAD Y AL CONSEJO MUNICIPAL DE GESTIÓN DEL RIESGO CUANDO SEA REQUERIDO</t>
  </si>
  <si>
    <t xml:space="preserve">PRESTACIÓN DE SERVICIOS PROFESIONALES PARA SOPORTAR Y ACOMPAÑAR A LA SECRETARIA DE EDUCACIÓN EN ACTIVIDADES QUE CONTRIBUYAN AL FORTALECIMIENTO Y PERMANENCIA ESCOLAR, EN LOS PROCESOS DE ENSEÑANZA – APRENDIZAJE DE LOS ESTUDIANTES DE LAS 24 I.E OFICIALES DEL MUNICIPIO DE ITAGÜÍ. </t>
  </si>
  <si>
    <t>PRESTACIÓN DE SERVICIOS DE APOYO A LA GESTIÓN PARA FORTALECER A LA SECRETARÍA DE MEDIO AMBIENTE EN LA REALIZACIÓN DE OPERATIVOS TÉCNICOS DE CONTROL Y SEGUIMIENTO A LAS EMISIONES DE GASES CONTAMINANTES GENERADAS POR LAS FUENTES MÓVILES QUE CIRCULAN EN EL MUNICIPIO DE ITAGUÍ</t>
  </si>
  <si>
    <t>PRESTACIÓN DE SERVICIOS PARA EL MANTENIMIENTO DE LAS HERRAMIENTAS INFORMÁTICAS DE INTEGRACIÓN DE MAPGIS, QUE FACILITEN EL CONTROL Y SEGUIMIENTO DE LA GESTIÓN DEL TERRITORIO EN EL MUNICIPIO DE ITAGUI</t>
  </si>
  <si>
    <t>PRESTACION DE SERVICIOS PROFESIONALES PARA ACOMPAÑAR A LA SECRETARIA DE EDUCACIÓN EN EL FORTALECIMIENTO Y SOSTENIBILIDAD DEL PROCESO DE LAS TRAYECTORIAS EDUCATIVAS DEL MUNICIPIO DE ITAGUI</t>
  </si>
  <si>
    <t>PRESTACIÓN DE SERVICIOS DE CLOUD COMPUTING COMO INFRAESTRUCTURA DE SERVICIOS Y ANALITICA PARA EL APLICATIVO “GESTIÓN TRANSPARENTE" Y LAS APLICACIONES CON INTEROPERABILIDAD DEL MISMO COMO PROBIENES, SIPLAN, PROCESOS JUDICIALES, SISTEMA DE SEGUIMIENTO A LA CONTRATACIÓN, TABLEROS BI PROCESOS JUDICIALES, TABLEROS BI CONTRATACIÓN, TABLEROS BI PROBIENES</t>
  </si>
  <si>
    <t xml:space="preserve">PRESTACIÓN DE SERVICIOS PROFESIONALES PARA LA EJECUCIÓN DE ACTIVIDADES DE ASESORIA, SOPORTE PARA EL FORTALECIMIENTO DE LOS PROGRAMAS Y PROYECTOS DESARROLLADOS POR LA SUBDIRECCION DE ORDENAMIENTO TERRITORIAL DEL MUNICIPIO DE ITAGÜÍ. </t>
  </si>
  <si>
    <t>PRESTACION DE SERVICIOS PROFESIONALES PARA ACOMPAÑAR A LA SECRETARIA DE SERVICIOS ADMINISTRATIVOS EN LA INTERVENCION DEL CLIMA LABORAL EN EL MUNICIPIO DE ITAGUI</t>
  </si>
  <si>
    <t>SUSCRIPCIÓN A PUBLICACIONES EN MEDIO IMPRESO Y   ELECTRÓNICAS ESPECIALIZADAS EN MATERIA JURÍDICA Y CONTABLE CON ACTUALIZACIÓN PERMANENTE EN INTERNET ACTIVADAS POR DIRECCIÓN IP PARA CONSULTA DE LA ENTIDAD</t>
  </si>
  <si>
    <t xml:space="preserve">PRESTACIÓN DE SERVICIOS DE APOYO A LA GESTIÓN PARA EL ACOMPAÑAMIENTO, FORTALECIMIENTO OPERATIVO Y MEJORAMIENTO DE LA CAPACIDAD DE RESPUESTA INSTITUCIONAL EN MATERIA DE GESTIÓN, PREVENCIÓN Y MITIGACIÓN DEL RIESGO EN SITUACIONES DE EMERGENCIA QUE SE PRESENTEN EN EL MUNICIPIO DE ITAGÜÍ. </t>
  </si>
  <si>
    <t>PRESTACIÓN DE SERVICIOS PROFESIONALES PARA ACOMPAÑAR Y SOPORTAR A LA SECRETARIA DE EDUCACIÓN EN LAS ACTIVIDADES QUE PROMUEVAN EL DESARROLLO INTEGRAL DEL SISTEMA DE GESTIÓN DE CALIDAD (S.G.C), SISTEMA DE GESTIÓN DE SEGURIDAD Y SALUD EN EL TRABAJO (SG-SST), PLAN EDUCATIVO INSTITUCIONAL (PEI) Y PLAN DE MEJORAMIENTO INSTITUCIONALES (PMI), PARA LAS I.E OFICIALES DEL MUNICIPIO DE ITAGÜÍ</t>
  </si>
  <si>
    <t>PRESTACIÓN DE SERVICIOS PROFESIONALES EN LA REALIZACIÓN DE ACTIVIDADES ORIENTADAS AL PROYECTO “ANTIVIRUS PARA LA DESERCIÓN” Y ACOMPAÑAMIENTO INTEGRAL AL PROCESO DE ELECCION PROFESIONAL QUE PROMUEVAN LA PERMANENCIA DE LOS  BENEFICIARIOS DEL PROGRAMA DE BECAS DEL MUNICIPIO DE ITAGUI.</t>
  </si>
  <si>
    <t>44.00.000.000</t>
  </si>
  <si>
    <t>365 DIAS</t>
  </si>
  <si>
    <t>313 DIAS</t>
  </si>
  <si>
    <t>300 DIAS</t>
  </si>
  <si>
    <t>363 DIAS</t>
  </si>
  <si>
    <t>362 DIAS</t>
  </si>
  <si>
    <t>360 DIAS</t>
  </si>
  <si>
    <t>334 DIAS</t>
  </si>
  <si>
    <t>299 DIAS</t>
  </si>
  <si>
    <t>358 DIAS</t>
  </si>
  <si>
    <t>349 DIAS</t>
  </si>
  <si>
    <t>304 DIAS</t>
  </si>
  <si>
    <t>353 DIAS</t>
  </si>
  <si>
    <t>181 DIAS</t>
  </si>
  <si>
    <t>291 DIAS</t>
  </si>
  <si>
    <t>340 DIAS</t>
  </si>
  <si>
    <t>294 DIAS</t>
  </si>
  <si>
    <t>196 DIAS</t>
  </si>
  <si>
    <t>319 DIAS</t>
  </si>
  <si>
    <t>212 DIAS</t>
  </si>
  <si>
    <t>240 DIAS</t>
  </si>
  <si>
    <t>342 DIAS</t>
  </si>
  <si>
    <t>303 DIAS</t>
  </si>
  <si>
    <t>333 DIAS</t>
  </si>
  <si>
    <t>337DIAS</t>
  </si>
  <si>
    <t>339 DIAS</t>
  </si>
  <si>
    <t>59 DIAS</t>
  </si>
  <si>
    <t>273 DIAS</t>
  </si>
  <si>
    <t>245 DIAS</t>
  </si>
  <si>
    <t>318 DIAS</t>
  </si>
  <si>
    <t>242 DIAS</t>
  </si>
  <si>
    <t xml:space="preserve">ACTA N° 1 MODIFICATORIA DE ADICION EN VALOR Y PLAZO, SE ADICIONA EN 4 MESES </t>
  </si>
  <si>
    <t>301 DIAS</t>
  </si>
  <si>
    <t>SI-335-2021</t>
  </si>
  <si>
    <t>CONTRATO INTERADMINISTRATIVO DE ADMINISTRACIÓN DELEGADA DEL PROYECTO “CONSTRUCCIÓN DE ESTRUCTURAS HIDRÁULICAS, OBRAS DE CONTENCIÓN Y OBRAS DE MANTENIMIENTO EN PUNTOS CRÍTICOS EN DIFERENTES QUEBRADAS DEL MUNICIPIO DE ITAGÜÍ”, ENTRE EL MUNICIPIO DE ITAGÜÍ Y LA AGENCIA DE DESARROLLO LOCAL DE ITAGÜÍ – ADELI</t>
  </si>
  <si>
    <t>409 DIAS</t>
  </si>
  <si>
    <t xml:space="preserve">ACTA N°  3 MODIFICATORIA DE ADICION EN  PLAZO, SE ADICIONA EN 150 DIAS    ACTA N°  2 MODIFICATORIA DE ADICION EN  PLAZO, SE ADICIONA EN 47 DIAS         ACTA N°  1 MODIFICATORIA DE ADICION EN VALOR Y PLAZO, SE ADICIONA EN 90 DIAS </t>
  </si>
  <si>
    <t xml:space="preserve">332 DIAS </t>
  </si>
  <si>
    <t xml:space="preserve">ACTA N° 1 MODIFICATORIA DE LA CLAUSULA SEGUNDA Y TERCERA Y  ADICION VALOR Y EN PLAZO , SE ADICIONA EN 36 DIAS </t>
  </si>
  <si>
    <t>335 DIAS</t>
  </si>
  <si>
    <t xml:space="preserve">ACTA N° 1 MODIFICATORIA DE LAS CLAUSULAS SEGUNDA Y TERCERA Y ADICION VALOR Y PLAZO, SE ADICIONA EN 120 DIAS </t>
  </si>
  <si>
    <t xml:space="preserve">301 DIAS </t>
  </si>
  <si>
    <t xml:space="preserve">ACTA N° 4 MODIFICATORIA DE ADICION EN PLAZO, SE ADICIONA EN 62 DIAS   ACTA N° 3 MODIFICATORIA DE ADICION EN PLAZO Y VALOR, SE ADICIONA EN 90 DIAS              ACTA N° 2 MODIFICATORIA DE ADICION EN PLAZO, SE ADICIONA EN 208 DIAS                   </t>
  </si>
  <si>
    <t xml:space="preserve">524 DIAS </t>
  </si>
  <si>
    <t>211 DIAS</t>
  </si>
  <si>
    <t xml:space="preserve">ACTA N° 1 MODIFICATORIA DE ADICION EN VALOR Y PLAZO, SE ADICIONA EN 90 DIAS, HASTA EL 25 DE OCTUBRE 2022  </t>
  </si>
  <si>
    <t xml:space="preserve">ACTA N° 2 MODIFICATORIA DE ADICION EN VALOR Y PLAZO, SE ADICION EN 180 DIAS                                                  ACTA N° 1 MODIFICATORIA DE ADICION EN PLAZO, SE ADICION EN 180 DIAS </t>
  </si>
  <si>
    <t>418  DIAS</t>
  </si>
  <si>
    <t>ACTA N° 4 MODIFICATORIA DE DE ADICION EN VALOR Y PLAZO AL CONTRATO SI-237-2021, SE ADICIONA EN 60 DIAS                  ACTA N° 2 MODIFICATORIA DE ADICION EN PLAZO, SE ADICIONA EN 180 DIAS , HASTA EL 29 DE 06-2022</t>
  </si>
  <si>
    <t>195 DIAS</t>
  </si>
  <si>
    <t>435 DIAS</t>
  </si>
  <si>
    <t>SGM-288-2021</t>
  </si>
  <si>
    <t xml:space="preserve">AGENCIA DE DESARROLLO LOCAL DE ITAGÜÍ (ADELI)   </t>
  </si>
  <si>
    <t>CONTRATO INTERADMINISTRATIVO DE ADMINISTRACIÓN DELEGADA DE LOS RECURSOS PARA LA EJECUCIÓN DE LAS MEDIDAS CORRECTIVAS IMPUESTAS EN LOS PROCESOS SANCIONATORIOS ADELANTADOS POR LA REALIZACIÓN DE COMPORTAMIENTOS CONTRARIOS A LA INTEGRIDAD URBANÍSTICA</t>
  </si>
  <si>
    <t xml:space="preserve">120 DIAS </t>
  </si>
  <si>
    <t xml:space="preserve">ACTA N° 2  MODIFICATORIA DE ADICION EN TIEMPO, SE ADICIONA EN 120 DIAS                   ACTA N° 1 MODIFICATORIA DE ADICION EN TIEMPO, SE ADICIONA EN 180 DIAS </t>
  </si>
  <si>
    <t xml:space="preserve">421 DIAS </t>
  </si>
  <si>
    <t xml:space="preserve">ACTA N° 6 MODIFICATORIA DE ADICION EN PLAZO                        ACTA N° 4 MODIFICATORIA DE ADICION EN VALOR Y TIEMPO, SE ADICIONA EN 180 DIAS  </t>
  </si>
  <si>
    <t xml:space="preserve">537 DIAS </t>
  </si>
  <si>
    <t>ABRIL- MAYO Y JUNIO 2022</t>
  </si>
  <si>
    <t xml:space="preserve">SSYPS-133-2022
</t>
  </si>
  <si>
    <t>SF-134-2022</t>
  </si>
  <si>
    <t>SE-88839-2022</t>
  </si>
  <si>
    <t>SSA-135-2022</t>
  </si>
  <si>
    <t>DAP-136-2022</t>
  </si>
  <si>
    <t>SE-91914-2022</t>
  </si>
  <si>
    <t>SE-91915-2022</t>
  </si>
  <si>
    <t>SGM-137-2022</t>
  </si>
  <si>
    <t>SI-138-2022</t>
  </si>
  <si>
    <t>SGM-139-2022</t>
  </si>
  <si>
    <t>SE-140-2022</t>
  </si>
  <si>
    <t>SSA-141-2022</t>
  </si>
  <si>
    <t>SS-145-2022</t>
  </si>
  <si>
    <t>SEILAM S.A.S.</t>
  </si>
  <si>
    <t>ALMACENES ÉXITO S.A.</t>
  </si>
  <si>
    <t>MANUFCTURAS SUMAPAZ S.A</t>
  </si>
  <si>
    <t>FORTIC S.A.S.</t>
  </si>
  <si>
    <t>UNIVERSIDAD EAFIT</t>
  </si>
  <si>
    <t xml:space="preserve">GTI ALBERTO ALVAREZ LOPEZ SAS 
</t>
  </si>
  <si>
    <t xml:space="preserve"> GDR CONSTRUCCIONES S.A.S.</t>
  </si>
  <si>
    <t xml:space="preserve"> BARROS MADRIGAL BEATRIZ EUGENIA</t>
  </si>
  <si>
    <t>INSTITUTO COLOMBIANO DE NORMAS TECNICAS Y CERTIFICACIÓN - INCONTEC</t>
  </si>
  <si>
    <t>E.S.E HOSPITAL DEL SUR GABRIEL JARAMILLO PIEDRAHITA.</t>
  </si>
  <si>
    <t xml:space="preserve">EMPRESA PARA LA SEGURIDAD Y SOLUCIONES URBANAS –ESU.
</t>
  </si>
  <si>
    <t>890.928.722-2</t>
  </si>
  <si>
    <t>890900608-9</t>
  </si>
  <si>
    <t>800028446-5</t>
  </si>
  <si>
    <t>900684695-8</t>
  </si>
  <si>
    <t>890901389-5</t>
  </si>
  <si>
    <t xml:space="preserve">901039927-1
</t>
  </si>
  <si>
    <t>. 901598706-6</t>
  </si>
  <si>
    <t xml:space="preserve">900.590.434-8  </t>
  </si>
  <si>
    <t>43517263-7</t>
  </si>
  <si>
    <t>860.012.336-1</t>
  </si>
  <si>
    <t xml:space="preserve">890.984.761-8 </t>
  </si>
  <si>
    <t>PRESTACIÓN DE SERVICIOS DE LABORATORIO PARA EL ANÁLISIS FISICOQUÍMICO Y MICROBIOLÓGICO DE AGUAS EN EL MUNICIPIO DE ITAGUI.</t>
  </si>
  <si>
    <t xml:space="preserve">ADQUISICIÓN DE BONOS REDIMIBLES EN VIVIERES COMO SUBSIDIO ENTREGADO A LAS MADRES COMUNITARIAS, FAMI Y SUSTITUTAS CERTIFICADAS POR EL ICBF, PARA CONTRIBUIR A SU LABOR SOCIAL Y COMUNITARIA.
</t>
  </si>
  <si>
    <t xml:space="preserve">ADQUISICION DE MOBILIARIO ESCOLAR PARA LAS INSTITUCIONES EDUCATIVAS  OFICIALES DEL MUNICIPIO DE ITAGUI </t>
  </si>
  <si>
    <t>SUMINISTRO DE PAPELERÍA, ÚTILES DE OFICINA Y TÓNER, PARA LA ADMINISTRACIÓN MUNICIPAL</t>
  </si>
  <si>
    <t>CONSULTORÍA PARA LA REALIZACIÓN DE ESTUDIOS TÉCNICOS COMPLEMENTARIOS, REVISIÓN, AJUSTE  Y FORMULACIÓN DEL PLAN DE ORDENAMIENTO TERRITORIAL</t>
  </si>
  <si>
    <t xml:space="preserve">ADQUISICION DE EQUIPOS TECNOLOGICOS PARA LA MODERNIZACION  Y GESTION DE LA INFORMACION Y LAS COMUNICACIONES EN LA SECRETARIA DE EDUCACION Y EL CITYLAB  DEL MUNICIPIO DE ITAGUI </t>
  </si>
  <si>
    <t>CONTRATO DE OBRAS DE REHABILITACION Y RECUPERACIÓN DENTRO DE LA CALAMIDAD PÚBLICA DECLARADA MEDIANTE EL DECRETO 394 DE 2022.</t>
  </si>
  <si>
    <t>CONTRATO INTERADMINISTRATIVO DE ADMINISTRACIÓN DELEGADA DEL PROYECTO “MANTENIMIENTO Y ADECUACIÓN DE LA INFRAESTRUCTURA EDUCATIVA DEL MUNICIPIO DE ITAGÜÍ, ANTIOQUIA” ENTRE EL MUNICIPIO DE ITAGÜÍ Y LA AGENCIA DE DESARROLLO LOCAL DE ITAGÜÍ –ADELI</t>
  </si>
  <si>
    <t>INTERVENTORÍA TÉCNICA, ADMINISTRATIVA, FINANCIERA, JURÍDICA Y AMBIENTAL PARA EL CONTRATO DE OBRAS DE REHABILITACIÓN Y RECUPERACIÓN DENTRO DE LA CALAMIDAD PÚBLICA DECLARADA MEDIANTE EL DECRETO 394 DE 2022</t>
  </si>
  <si>
    <t>ARRENDAMIENTO DE UN BIEN INMUEBLE CON UN ÁREA CONSTRUIDA DE 1.440,52 M2, UBICADO EN LA CALLE 73A N° 52B-25 BARRIO SANTAMARÍA DEL MUNICIPIO DE ITAGÜÍ, CON MATRÍCULA INMOBILIARIA N° 001-791709, PARA USO DE LA ADMINISTRACIÓN MUNICIPAL DE ITAGÜÍ.</t>
  </si>
  <si>
    <t>CONTRATO INTERADMINISTRATIVO DE ADMINISTRACIÓN DELEGADA DE LOS RECURSOS PARA LA PRESTACIÓN DE SERVICIOS DE TELECOMUNICACIONES Y SERVICIOS CONEXOS CON TECNOLOGÍA PDA PARA LA CONECTIVIDAD DEL MODELO NACIONAL DE VIGILANCIA POR CUADRANTES DE LA POLICÍA NACIONAL CON JURISDICCIÓN EN EL MUNICIPIO DE ITAGÜÍ ENTRE EL MUNICIPIO DE ITAGÜÍ Y LA EMPRESA PARA LA SEGURIDAD Y SOLUCIONES URBANAS –ESU Y EL MUNICIPIO DE ITAGÜÍ.</t>
  </si>
  <si>
    <t>255 DIAS</t>
  </si>
  <si>
    <t>214 DIAS</t>
  </si>
  <si>
    <t>91 DIAS</t>
  </si>
  <si>
    <t>226 DIAS</t>
  </si>
  <si>
    <t xml:space="preserve">210 DIAS </t>
  </si>
  <si>
    <t xml:space="preserve">61 DIAS </t>
  </si>
  <si>
    <t xml:space="preserve">487 DIAS </t>
  </si>
  <si>
    <t xml:space="preserve">150 DIAS </t>
  </si>
  <si>
    <t xml:space="preserve">180 DIAS </t>
  </si>
  <si>
    <t>180 DIAS</t>
  </si>
  <si>
    <t xml:space="preserve"> 58 DIAS </t>
  </si>
  <si>
    <t>270 DIAS</t>
  </si>
  <si>
    <t xml:space="preserve"> PRESTACIÓN DE SERVICIOS PROFESIONALES PARA REALIZAR AUDITORIA AL SISTEMA DE GESTIÓN DE LA CALIDAD (S.G.C) CON LA ISO 9001:2015 o ISO 21001, EN LAS INSTITUCIONES EDUCATIVAS OFICIALES DEL MUNICIPIO DE ITAGÜÍ.</t>
  </si>
  <si>
    <t xml:space="preserve">  ACTA N° 2 MODIFICATORIA DE ADICION EN VALOR Y TIEMPO, SE ADICIONA EN 162 DIAS </t>
  </si>
  <si>
    <t>496 DIAS</t>
  </si>
  <si>
    <t>ACTA N° 3 MODIFICATORIA DE ADICION EN VALOR Y PLAZO, SE ADICIONA EN  150 DIAS AL CONTRATO SI-329-2021</t>
  </si>
  <si>
    <t xml:space="preserve">ACTA MODIFICATORA N° 3 EN TIEMPO, SE ADICIONA EN 87 DIAS </t>
  </si>
  <si>
    <t xml:space="preserve">11 MESES Y 15 DIAS </t>
  </si>
  <si>
    <t>ACTA N° 1 MODIFICATORIA DE ADICION EN TIEMPO, SE ADICIONA EN 93 DIAS</t>
  </si>
  <si>
    <t>154 DIAS</t>
  </si>
  <si>
    <t xml:space="preserve">ACTA N° 1 MODIFICATORIA DE LA CLAUSULA SEGUNDA Y ADICION EN VALOR Y EN TIEMPO, SE ADICIONA EN 60 DIAS </t>
  </si>
  <si>
    <t>256 DIAS</t>
  </si>
  <si>
    <t xml:space="preserve">ACTA N° 3 MODIFICATORIA DE ADICION EN VALOR Y PLAZO, SE ADICIONA EN 105 DIAS                                                 ACTA N° 1 MODIFICATORIA DE ADICION EN PLAZO, SE ADICIONA EN 241 DIAS </t>
  </si>
  <si>
    <t xml:space="preserve">ACTA N° 1 MODIFICATORIA DE ADICION EN VALOR Y TIEMPO, SE ADICIONA EN 12 DIAS </t>
  </si>
  <si>
    <t xml:space="preserve">ACTA N° 1 MODIFICATORIA DE ADICION EN TIEMPO, SE ADICIONA EN DOS MESES </t>
  </si>
  <si>
    <t>SI-142-2022</t>
  </si>
  <si>
    <t>SMA-143-2022</t>
  </si>
  <si>
    <t>SMA-144-2022</t>
  </si>
  <si>
    <t>CORPORACIÓN PARA EL MANEJO SOSTENIBLE DE LOS BOSQUES - MASBOSQUES.</t>
  </si>
  <si>
    <t xml:space="preserve"> JARAMILLO BOTERO CARLOS ANDRES</t>
  </si>
  <si>
    <t xml:space="preserve">CONTRATO INTERADMINISTRATIVO DE ADMINISTRACIÓN DELEGADA PARA EL PROYECTO “ADECUACIÓN Y MEJORAMIENTO DE ESPACIOS PÚBLICOS PARA LA MOVILIDAD SOSTENIBLE EN EL MUNICIPIO DE ITAGÜÍ”. ENTRE EL MUNICIPIO DE ITAGÜÍ Y LA AGENCIA DE DESARROLLO LOCAL DE ITAGÜÍ –ADELI-. </t>
  </si>
  <si>
    <t>AUNAR ESFUERZOS PARA DAR CONTINUIDAD AL ESQUEMA DE PAGO POR SERVICIOS AMBIENTALES (PSA) PARA LA CONSERVACIÓN DE ÁREAS Y ECOSISTEMAS ESTRATEGICOS DEL RECURSO HIDRICO</t>
  </si>
  <si>
    <t>SECRETARIA DE INFRAESTRCTURA</t>
  </si>
  <si>
    <t>SI-146-2022</t>
  </si>
  <si>
    <t>SEC-147-2022</t>
  </si>
  <si>
    <t>SI-148-2022</t>
  </si>
  <si>
    <t>SSA-149-2022</t>
  </si>
  <si>
    <t>SE-150-2022</t>
  </si>
  <si>
    <t>SSYPS-151-2022</t>
  </si>
  <si>
    <t>SF-152-2022</t>
  </si>
  <si>
    <t>SF-153-2022</t>
  </si>
  <si>
    <t>SF-154-2022</t>
  </si>
  <si>
    <t>SE-155-2022</t>
  </si>
  <si>
    <t>SF-156-2022</t>
  </si>
  <si>
    <t>SGM-157-2022</t>
  </si>
  <si>
    <t>SGM-158-2022</t>
  </si>
  <si>
    <t>SE-159-2022</t>
  </si>
  <si>
    <t>SGM-160-2022</t>
  </si>
  <si>
    <t>SP-161-2022</t>
  </si>
  <si>
    <t>SE-162-2022</t>
  </si>
  <si>
    <t>SE-163-2022</t>
  </si>
  <si>
    <t>SMA-164-2022</t>
  </si>
  <si>
    <t>AGENCIA DE DESARROLLO LOCAL DE ITAGUI –ADELI.</t>
  </si>
  <si>
    <t>CORPORACION FENALCO SOLIDARIO COLOMBIA</t>
  </si>
  <si>
    <t>ACADEMIA DE INGLES QUALITY TECH INSTITUTE S.A.S</t>
  </si>
  <si>
    <t>CORPORACION DE PROFESIONALES ASESORES – CORPOASES</t>
  </si>
  <si>
    <t xml:space="preserve"> OROZCO QUINTERO SEBASTIAN</t>
  </si>
  <si>
    <t xml:space="preserve"> PAREJA GALEANO JUAN FELIPE</t>
  </si>
  <si>
    <t>FUNDACIÓN UNITED WAY COLOMBIA</t>
  </si>
  <si>
    <t xml:space="preserve"> QUINTERO SANCHEZ ANGIE LAURA
</t>
  </si>
  <si>
    <t xml:space="preserve"> GALEANO MURILLO LUIS JAVIER</t>
  </si>
  <si>
    <t xml:space="preserve">REDES DISEÑO Y CONSTRUCCIÓN S.A.S.  (REDDCON S.A.S.) </t>
  </si>
  <si>
    <t>AGENCIA DE DESARROLLO LOCAL DE ITAGÛÍ –ADELI.</t>
  </si>
  <si>
    <t xml:space="preserve">SAN JOSE LUMAGER SILVICULTURA S.A.S. </t>
  </si>
  <si>
    <t>CORPORACIÓN PARA LA EDUCACIÓN, CULTURA Y EMPRENDIMIENTO COMUNITARIO –KABABI</t>
  </si>
  <si>
    <t>CONSTRUCCION  COLECTIVA S.A.S</t>
  </si>
  <si>
    <t>EVENTOS PROVISIONES Y DISTRIBICIONES LA MAYORISTA S.A.S. (I+D GROUP)</t>
  </si>
  <si>
    <t>UNIVERSIDAD DE ANTIOQUIA - LABORATORIO DE LA FACULTAD NACIONAL DE SALUD PÚBLICA.</t>
  </si>
  <si>
    <t xml:space="preserve">CONTRATO INTERADMINISTRATIVO DE ADMINISTRACIÓN DELEGADA DEL PROYECTO “MEJORAMIENTO DE LA INFRAESTRUCTURA DEPORTIVA Y RECREATIVA EN EL MUNICIPIO DE ITAGÜÍ”. ENTRE EL MUNICIPIO DE ITAGÜÍ Y LA AGENCIA DE DESARROLLO LOCAL DE ITAGÜÍ – ADELI. </t>
  </si>
  <si>
    <t>PRESTACION DE SERVICIOS PARA LA RENOVACION DEL CERTIFICADO DE RESONSABILIDAD SOCIAL EMPRESARIAL DEL MUNICIPIO DE ITAGÜÍ</t>
  </si>
  <si>
    <t>CONTRATO INTERADMINISTRATIVO DE ADMINISTRACIÓN DELEGADA DE LOS RECURSOS DESTINADOS PARA EL DESARROLLO DEL PROYECTO “MEJORAMIENTO DE LA INFRAESTRUCTURA FISICA DEL MUNICIPIO DE ITAGÜÍ” ENTRE EL MUNICIPIO DE ITAGÜÍ Y LA AGENCIA DE DESARROLLO LOCAL DE ITAGÛÍ –ADELI-.</t>
  </si>
  <si>
    <t xml:space="preserve">ARRENDAMIENTO DE UN BIEN INMUBLE UBICADO EN LA CARRERA 49 N° 50ª-20 EDIFICIO GRAN MANZANA LOCAL 310, DEL MUNICIPIO DE ITAGUI, PARA EL FUNCIONAMIENTO DE LA SECRETARIA DE EDUCACION DEL MUNICIPIO DE ITAGUI </t>
  </si>
  <si>
    <t xml:space="preserve">PRESTACION DE SERVICIOS PROFESIONALES PARA SOPORTAR Y ACOMPAÑAR A LA SECRETARIA DE EDUCACION EN ACTIVIDADES QUE CONTRIBUYAN AL FORTALECIMIENTO EN EL IDIOMA INGLES , A DIRECTIVOS DOCENTES, DOCENTES Y ESTUDIANTES DE LAS INSTITUCIONES EDUCATIVAS OFICIALES DEL MUNICIPIO DE ITAGUI  </t>
  </si>
  <si>
    <t>CONVENIO INTERADMINISTRATIVO DE ASOCIACIÓN ENTRE EL MUNICIPIO DE ITAGÜÍ Y ESE HOSPITAL DEL SUR GABRIEL JARAMILLO PIEDRAHITA PARA FORTALECER LA GESTIÓN DE CALIDAD, LA GESTIÓN DE PRODUCCIÓN Y FINANCIERA.</t>
  </si>
  <si>
    <t>PRESTACIÓN DE SERVICIOS PROFESIONALES PARA ACOMPAÑAR Y SOPORTAR A LA ENTIDAD EN LA ATENCIÒN INTEGRAL A NIÑOS Y NIÑAS EN PRIMERA INFANCIA, QUE PERTENEZCAN A LA POBLACIÒN EN CONDICIONES DE VULNERABILIDAD, PARA PRESTAR EL SERVICIO DE ATENCIÓN, EDUCACIÓN INICIAL Y CUIDADO A MENORES DE CINCO AÑOS O HASTA SU INGRESO AL GRADO DE TRANSICIÒN, EN EL MARCO DE LA POLÍTICA DE ESTADO “DE CERO A SIEMPRE</t>
  </si>
  <si>
    <t>PRESTACIÓN DE SERVICIOS PROFESIONALES DE UN PSICOLOGO PARA BRINDAR ACOMPAÑAMIENTO Y APOYO A LA SECRETARÍA DE LA FAMILIA EN LA SUPERVISIÓN DEL CONTRATO SF-152-2022, ENTRE EL MUNICIPIO DE ITAGÜÍ Y LA CORPORACIÓN DE PROFESIONALES ASESORES -CORPOASES- QUE EJECUTA EL CONVENIO INTERADMINISTRATIVO N° 05005222022 de 2022, CELEBRADO ENTRE EL ICBF REGIONAL ANTIOQUIA Y EL MUNICIPIO DE ITAGÜÍ</t>
  </si>
  <si>
    <t>PRESTACIÓN DE SERVICIOS PROFESIONALES DE NUTRICIONISTA, PARA BRINDAR ACOMPAÑAMIENTO Y APOYO A LA SECRETARIA DE LA FAMILIA EN LA SUPERVISIÓN DEL CONTRATO SF-152-2022. ENTRE EL MUNICIPIO DE ITAGÜÌ Y LA CORPORACIÓN DE PROFESIONALES ASESORES -CORPOASES- QUE EJECUTA EL CONVENIO INTERADMINISTRATIVO N° 05005222022 DE 2022, CELEBRADO ENTRE EL ICBF REGIONAL ANTIOQUIA Y EL MUNICIPIO DE ITAGÜÍ</t>
  </si>
  <si>
    <t xml:space="preserve">PRESTACIÓN DE SERVICIOS PROFESIONALES PARA ACOMPAÑAR Y SOPORTAR CON PROCESOS DE CUALIFICACIÓN PEDAGÓGICA A LOS DOCENTES DE LOS PROGRAMAS “ACELERACIÓN DEL APRENDIZAJE” Y “HORIZONTES CON BRÚJULA PARA EL APRENDIZAJE” DE LAS INSTITUCIONES EDUCATIVAS OFICIALES DEL MUNICIPIO DE ITAGÜÍ. </t>
  </si>
  <si>
    <t xml:space="preserve">PRESTACIÓN DE SERVICIOS PROFESIONALES DE PSICOLOGÍA PARA BRINDAR ACOMPAÑAMIENTO Y APOYO A LA SECRETARIA DE LA FAMILIA EN LA SUPERVISIÓN DEL CONTRATO SF-152-2022 ENTRE EL MUNICIPIO DE ITAGÜÍ Y LA CORPORACIÓN DE PROFESIONALES ASESORES -CORPOASES- QUE EJECUTA EL CONVENIO INTERADMINISTRATIVO 05005222022 de 2022, CELEBRADO ENTRE EL ICBF REGIONAL ANTIOQUIA Y EL MUNICIPIO DE ITAGÜÍ. </t>
  </si>
  <si>
    <t>CONTRATO DE OBRAS DE MITIGACIÓN Y PROTECCIÓN PARA LA ATENCIÓN DE LA CALAMIDAD PÚBLICA DECLARADA MEDIANTE EL DECRETO 394 DE 2022.</t>
  </si>
  <si>
    <t>INTERVENTORÍA TÉCNICA, ADMINISTRATIVA, FINANCIERA, Y AMBIENTAL PARA EL CONTRATO DE OBRAS DE MITIGACIÓN Y PROTECCIÓN PARA LA ATENCIÓN DE LA CALAMIDAD PÚBLICA  DECLARADA MEDIANTE EL DECRETO 394 DE 2022.</t>
  </si>
  <si>
    <t>CONTRATO INTERADMINISTRATIVO PARA EL FORTALECIMIENTO DE LAS TECNOLOGÍAS DE LA INFORMACIÓN Y COMUNICACIONES EN EL MUNICIPIO DE ITAGÜÍ A TRAVÉS DE LA SEGUNDA FASE DEL PROYECTO ITAGÜÍ INTELIGENTE DIGITAL I2D.</t>
  </si>
  <si>
    <t>CONTRATO DE TALA Y PODA DE ARBOLES, TROZADA, RECOLECCIÓN Y DISPOSICIÓN FINAL DE SUBPRODUCTOS PARA LA ATENCIÓN DE LA CALAMIDAD PUBLICA DECLARADA MEDIANTE EL DECRETO 394 DE 2022</t>
  </si>
  <si>
    <t xml:space="preserve">PRESTACIÓN DE SERVICIOS DE APOYO A LA GESTIÓN PARA ACOMPAÑAR A LA ENTIDAD EN EL DESARROLLO DE ACTIVIDADES LOGÍSTICAS, OPERATIVAS Y ASISTENCIALES PARA LA REALIZACIÓN DE PRESENTACIONES ARTÍSTICAS Y CULTURALES, ENMARCADAS EN LA CONMEMORACIÓN DEL DÍA DE LA INDEPENDENCIA Y LAS FIESTAS DE LA INDUSTRIA, EL COMERCIO Y LA CULTURA DEL MUNICIPIO DE ITAGÜÍ. </t>
  </si>
  <si>
    <t xml:space="preserve">PRESTACIÓN DE SERVICIOS PROFESIONALES PARA EL FORTALECIMIENTO DE LAS COMPETENCIAS SOCIO-EMOCIONALES DE LOS DOCENTES Y DIRECTIVOS DOCENTES Y PARA EL MEJORAMIENTO DEL CLIMA LABORAL DE LAS INSTITUCIONES EDUCATIVAS OFICIALES DEL MUNICIPIO DE ITAGÜÍ. </t>
  </si>
  <si>
    <t xml:space="preserve">PRESTACIÓN DE SERVICIOS DE APOYO A LA GESTIÓN PARA REALIZAR ACTIVIDADES OPERATIVAS Y LOGÍSTICAS, EN EL DESARROLLO Y EJECUCION DEL PLAN DE BIENESTAR LABORAL DOCENTE DE LA SECRETARÍA DE EDUCACIÓN DEL MUNICIPIO DE ITAGÜÍ. </t>
  </si>
  <si>
    <t xml:space="preserve">CONTRATO INTERADMINISTRATIVO ENTRE EL MUNICIPIO DE ITAGÜÍ Y EL LABORATORIO DE LA FACULTAD NACIONAL DE SALUD PÚBLICA DE LA UNIVERSIDAD DE ANTIOQUIA PARA LA REALIZACIÓN DE MONITOREOS DE EMISIÓN DE RUIDO A FUENTES FIJAS SONORAS, ESTABLECIMIENTOS DE COMERCIO Y SERVICIOS, DE LA CIUDAD DE ITAGÜÍ </t>
  </si>
  <si>
    <t>21/047/2022</t>
  </si>
  <si>
    <t>SECRETARIA DE EVALUACION Y CONTROL</t>
  </si>
  <si>
    <t>SMA-165-2022</t>
  </si>
  <si>
    <t xml:space="preserve">CONTRATO INTERADMINISTRATIVO DE ADMINISTRACIÓN DELEGADA DE LOS RECURSOS DESTINADOS PARA EL DESARROLLO DE LA FASE DE ESTUDIOS Y DISEÑOS DEL PROYECTO DE APROVECHAMIENTO DE RESIDUOS SÓLIDOS DEL MUNICIPIO DE ITAGÜÍ </t>
  </si>
  <si>
    <t>SE-166-2022</t>
  </si>
  <si>
    <t>MAX EVENT BTL S.A.S.</t>
  </si>
  <si>
    <t>PRESTACIÓN DE SERVICIOS DE APOYO A LA GESTIÓN PARA LA EJECUCIÓN DE ACTIVIDADES QUE FORTALEZCAN LA CONVIVENCIA EN LAS INSTITUCIONES EDUCATIVAS OFICIALES DEL MUNICIPIO DE ITAGÜÍ.</t>
  </si>
  <si>
    <t>SM-167-2022</t>
  </si>
  <si>
    <t>PRESTACIÓN DE SERVICIOS PARA LA REALIZACIÓN DE PRUEBAS TOXICOLÓGICAS EN LA DETERMINACIÓN CLÍNICA FORENSE DEL ESTADO DE EMBRIAGUEZ POR CONSUMO DE ALCOHOL O SUSTANCIAS PSICOACTIVAS</t>
  </si>
  <si>
    <t>SSA-168-2022</t>
  </si>
  <si>
    <t>AVALAR R S.A.S</t>
  </si>
  <si>
    <t xml:space="preserve">PRESTACIÓN DE SERVICIOS PROFESIONALES PARA EL ACOMPAÑAMIENTO EN LA APLICACIÓN DEL PROCEDIMIENTO DE PROVISIÓN DE EMPLEOS DE CARRERA ADMINISTRATIVA EN ENCARGO Y EMPLEOS DE CARÁCTER TEMPORAL. </t>
  </si>
  <si>
    <t>SI-169-2022</t>
  </si>
  <si>
    <t>SECRETARIA DE INFRAESTUCTURA</t>
  </si>
  <si>
    <t>CONVENIO INTERADMINISTRATIVO DE ASOCIACIÓN PARA AUNAR ESFUERZOS QUE PERMITAN LLEVAR A CABO EL PROYECTO DE ILUMINACIÓN ORNAMENTAL EN LA TEMPORADA NAVIDEÑA EN EL MUNICIPIO DE ITAGÜÍ</t>
  </si>
  <si>
    <t>SP-170-2022</t>
  </si>
  <si>
    <t>SECRETARIA PRIVADA</t>
  </si>
  <si>
    <t xml:space="preserve">FUNDACION GOSPEL PARK.
</t>
  </si>
  <si>
    <t>PRESTACIÓN DE SERVICIOS DE APOYO A LA GESTIÓN PARA ACOMPAÑAR A LA ENTIDAD EN EL DESARROLLO DEL ENCUENTRO MUSICAL PARA LA PAZ CON LA REALIZACIÓN DEL CONCIERTO DE MÚSICA GOSPEL ENMARCADO EN LAS FIESTAS DE LA INDUSTRIA, EL COMERCIO Y LA CULTURA DEL MUNICIPIO DE ITAGÜÍ</t>
  </si>
  <si>
    <t>SPC-171-20212</t>
  </si>
  <si>
    <t xml:space="preserve">SECRETARIA DE PARTICIPACION CIUDADANA </t>
  </si>
  <si>
    <t xml:space="preserve"> AVIATUR  S.A.S </t>
  </si>
  <si>
    <t>PRESTACIÓN DE SERVICIOS DE APOYO A LA GESTIÓN PARA REALIZAR ACTIVIDADES OPERATIVAS Y LOGÍSTICAS EN EL DESARROLLO DE LA JORNADA DEL SEXTO CONGRESO  NACIONAL (FENAJAL) CON LOS DIFERENTES EDILES DE LAS COMUNAS Y CORREGIMIENTO DEL MUNICIPIO DE ITAGÜÍ</t>
  </si>
  <si>
    <t>SP-172-2022</t>
  </si>
  <si>
    <t>INSTITUTO DE CULTURA RECREACIÓN Y DEPORTE DE ITAGÜÍ</t>
  </si>
  <si>
    <t>CONTRATO INTERADMINISTRATIVO DE ADMINISTRACIÓN DELEGADA DE RECURSOS PARA EL DESARROLLO DE LAS ACTIVIDADES INHERENTES A LOS PROGRAMAS, PROYECTOS Y LAS ESTRATEGIAS RELACIONADAS CON LA  LÍNEA DE INVERSIÓN DE CULTURA , ENTRE EL MUNICIPIO DE ITAG Í Y EL INSTITUTO MUNICIPAL DE CULTURA, RECREACIÓN Y DEPORTE DE ITAGÜÍ.</t>
  </si>
  <si>
    <t>SMA-173-2022</t>
  </si>
  <si>
    <t>PRESTACIÓN DE SERVICIOS DE APOYO A LA GESTIÓN A LA SECRETARIA DE MEDIO AMBIENTE EN LA IMPLEMENTACIÓN DE ACCIONES QUE PERMITAN EL DESARROLLO DE LAS LÍNEAS ESTRATÉGICAS:  EDUCACIÓN AMBIENTAL Y GESTIÓN DEL RECURSO FAUNA</t>
  </si>
  <si>
    <t>SMA-174-2022</t>
  </si>
  <si>
    <t>SAN JOSE LUMAGER SILVICULTURA S.A.S.</t>
  </si>
  <si>
    <t>PRESTACIÓN DE SERVICIOS DE APOYO A LA GESTIÓN PARA LA IMPLEMENTACIÓN DE PRÁCTICAS SILVICULTURALES ORIENTADAS A LA ATENCIÓN, MANEJO Y CONSERVACIÓN DEL COMPONENTE ARBÓREO DEL MUNICIPIO DE ITAGÜÍ</t>
  </si>
  <si>
    <t>SF-175-2022</t>
  </si>
  <si>
    <t xml:space="preserve">CENTRO RECREATIVO COCORNA S.A.
</t>
  </si>
  <si>
    <t xml:space="preserve">PRESTACIÓN DE SERVICIOS DE APOYO A LA GESTIÓN PARA REALIZAR ACTIVIDADES OPERATIVAS Y LOGÍSTICAS EN EL DESARROLLO DE JORNADAS DE ATENCIÓN INTEGRAL Y DE BIENESTAR DIRIGIDAS A LOS ADULTOS MAYORES DEL MUNICIPIO DE ITAGÜÍ. </t>
  </si>
  <si>
    <t>SSYPS-176-2022</t>
  </si>
  <si>
    <t xml:space="preserve">CAJA DE COMPENSACION FAMILIAR COMFENALCO ANTIOQUIA 
</t>
  </si>
  <si>
    <t>PRESTACIÓN DE SERVICIOS DE APOYO A LA GESTIÓN PARA EJECUTAR LAS ACTIVIDADES LOGÍSTICAS Y OPERATIVAS NECESARIAS EN LA REALIZACIÓN DE EVENTOS DE INTERVENCIÓN PSICOSOCIAL DE SALUD, ORIENTADOS A LA POBLACIÓN VÍCTIMA DEL CONFLICTO ARMADO DENTRO DEL PROYECTO DE VIDA FAMILIAR Y RESILIENCIA</t>
  </si>
  <si>
    <t>SSYPS-177-2022</t>
  </si>
  <si>
    <t>GESTION DE CLIENTES GC S.A.S.</t>
  </si>
  <si>
    <t xml:space="preserve">PRESTACIÓN DE SERVICIOS PARA LA ACTUALIZACIÓN  DE LA PLATAFORMA TECNOLOGICA QUE PERMITE LA INTEGRACIÓN DE FUENTES DE INFORMACIÓN Y SU PROCESAMIENTO COMO APOYO A LA SECRETARÍA DE SALUD Y PROTECCIÓN SOCIAL EN LA REALIZACIÓN DE ACTIVIDADES DE INSPECCIÓN, VIGILANCIA Y CONTROL SANITARIOS EN EL MUNICIPIO DE ITAGÜÍ. </t>
  </si>
  <si>
    <t>SMA-178-2022</t>
  </si>
  <si>
    <t>UNIVERSIDAD CES.</t>
  </si>
  <si>
    <t xml:space="preserve">PRESTACIÓN DE SERVICIOS PROFESIONALES PARA REALIZAR SENSIBILIZACIÓN EN BIENESTAR ANIMAL Y DECLARATORIA DE ZONAS LIBRES DE FAUNA SILVESTRE EN CAUTIVERIO  EN LA CIUDAD DE ITAGÜÍ. </t>
  </si>
  <si>
    <t>SP-179-2022</t>
  </si>
  <si>
    <t>AUNAR ESFUERZOS TÉCNICOS, ECONÓMICOS Y ADMINISTRATIVOS, PARA EL DESARROLLO DE ACCIONES DEPORTIVAS CON ÉNFASIS EN FÚTBOL Y DEMÁS ACTIVIDADES ORIENTADAS A: FORMACIÓN, PREVENCIÓN DEL ABUSO Y VIOLENCIAS DIGITALES Y EL BUEN USO DEL TIEMPO LIBRE, DIRIGIDAS A NIÑOS, NIÑAS, JÓVENES Y SUS FAMILIAS, QUE PERMITAN EL FORTALECIMIENTO DE PROYECTOS Y PROGRAMAS DEL PLAN DE DESARROLLO “ITAGÜÍ, CIUDAD DE OPORTUNIDADES 2020-2023</t>
  </si>
  <si>
    <t>SSA-180-2022</t>
  </si>
  <si>
    <t>PRESTACIÓN DE SERVICIOS DE APOYO A LA GESTIÓN PARA LLEVAR A CABO LAS ACTIVIDADES PROPIAS DEL DÍA DEL SERVIDOR PÚBLICO</t>
  </si>
  <si>
    <t>SMA-181-2022</t>
  </si>
  <si>
    <t>AGENCIA DE DESARROLLO LOCAL DE ITAGUÍ- ADELI</t>
  </si>
  <si>
    <t>CONTRATO INTERADMINISTRATIVO DE ADMINISTRACIÓN DELEGADA, PARA LA ADQUISICIÓN DE LAS ÁREAS DE IMPORTANCIA ESTRATÉGICA PARA LA CONSERVACIÓN DEL RECURSO HÍDRICO EN LOS PREDIOS QUE SURTEN ACUEDUCTOS VEREDALES EN EL MUNICIPIO DE ITAGÜÍ</t>
  </si>
  <si>
    <t>SGM-182-2022</t>
  </si>
  <si>
    <t>CENTRO INTEGRADO DE CAPACITACION Y ASESORAMIENTO PROFESIONAL S.A.S. “CICAP S.A.S.”.</t>
  </si>
  <si>
    <t>PRESTACIÓN DE SERVICIOS PROFESIONALES PARA FORMAR A LOS SERVIDORES DE LA ALCALDÍA DE ITAGÜÍ EN DERECHO DE SEGURIDAD Y CONVIVENCIA CIUDADANA EN EL MARCO DE LO DISPUESTO POR LA LEY 1801 DE 2016</t>
  </si>
  <si>
    <t>SSYPS-183-2022</t>
  </si>
  <si>
    <t xml:space="preserve">HITECH SERVICES S.A.S  </t>
  </si>
  <si>
    <t>MONITOREO REMOTO Y EN TIEMPO REAL DE LA TEMPERATURA Y LA HUMEDAD DE LOS EQUIPOS DE LA CADENA DE FRÍO DEL CENTRO DE ACOPIO DE INSUMOS Y BIOLÓGICOS DEL PAI (PROGRAMA AMPLIADO DE INMUNIZACIONES) DEL MUNICIPIO DE ITAGÜÍ, A TRAVÉS DEL USO DE INSTRUMENTOS Y HERRAMIENTAS TELEMÉTRICAS</t>
  </si>
  <si>
    <t>SPC-184-2022</t>
  </si>
  <si>
    <t>ORIENTAR DFE S.A.S.</t>
  </si>
  <si>
    <t xml:space="preserve">PRESTACIÓN DE SERVICIOS PROFESIONALES PARA SOPORTAR A LA SECRETARIA DE PARTICIPACIÓN CIUDADANA EN LA REALIZACIÓN DE ACTIVIDADES DE ACOMPAÑAMIENTO, FORTALECIMIENTO Y CAPACITACION DE LOS ORGANISMOS COMUNALES, JUNTAS ADMINISTRADORAS LOCALES Y GRUPOS ORGANIZADOS DE POBLACIONES CON ENFOQUE DIFERENCIAL. </t>
  </si>
  <si>
    <t xml:space="preserve">488 DIAS </t>
  </si>
  <si>
    <t xml:space="preserve">184 DIAS </t>
  </si>
  <si>
    <t xml:space="preserve">123 DIAS </t>
  </si>
  <si>
    <t xml:space="preserve">62 DIAS </t>
  </si>
  <si>
    <t xml:space="preserve">148 DIAS </t>
  </si>
  <si>
    <t xml:space="preserve">177 DIAS </t>
  </si>
  <si>
    <t xml:space="preserve">143 DIAS </t>
  </si>
  <si>
    <t xml:space="preserve">153 DIAS </t>
  </si>
  <si>
    <t xml:space="preserve">122 DIAS </t>
  </si>
  <si>
    <t xml:space="preserve">8 DIAS </t>
  </si>
  <si>
    <t xml:space="preserve">129 DIAS </t>
  </si>
  <si>
    <t xml:space="preserve">90 DIAS </t>
  </si>
  <si>
    <t xml:space="preserve">31 DIAS </t>
  </si>
  <si>
    <t xml:space="preserve">91 DIAS </t>
  </si>
  <si>
    <t xml:space="preserve">15 DIAS </t>
  </si>
  <si>
    <t xml:space="preserve">142 DIAS </t>
  </si>
  <si>
    <t xml:space="preserve">31DIAS </t>
  </si>
  <si>
    <t xml:space="preserve">137DIAS </t>
  </si>
  <si>
    <t xml:space="preserve">151 DIAS </t>
  </si>
  <si>
    <t xml:space="preserve">107 DIAS </t>
  </si>
  <si>
    <t xml:space="preserve">137 DIAS </t>
  </si>
  <si>
    <t xml:space="preserve">92 DIAS </t>
  </si>
  <si>
    <t xml:space="preserve">163 DIAS </t>
  </si>
  <si>
    <t>JULIO- AGOSTO Y SEPTIEMBRE 2022</t>
  </si>
  <si>
    <t>1040740352-9</t>
  </si>
  <si>
    <t xml:space="preserve">900590434-8 </t>
  </si>
  <si>
    <t>800116098-2</t>
  </si>
  <si>
    <t xml:space="preserve">900190153-7 </t>
  </si>
  <si>
    <t>900.264.963-5</t>
  </si>
  <si>
    <t>830.045.603-6</t>
  </si>
  <si>
    <t>71.705.357-9</t>
  </si>
  <si>
    <t>900430359-8</t>
  </si>
  <si>
    <t>901394844-8</t>
  </si>
  <si>
    <t>811.034.663-1</t>
  </si>
  <si>
    <t>890.980.040-8</t>
  </si>
  <si>
    <t xml:space="preserve">900590434-8  </t>
  </si>
  <si>
    <t>900337294-0</t>
  </si>
  <si>
    <t>901194501-9</t>
  </si>
  <si>
    <t>900683917-3</t>
  </si>
  <si>
    <t>860000018-2</t>
  </si>
  <si>
    <t>900.163.631-1</t>
  </si>
  <si>
    <t>890.900.842-6</t>
  </si>
  <si>
    <t xml:space="preserve"> 900.459.687-5 </t>
  </si>
  <si>
    <t xml:space="preserve">890984002-6 </t>
  </si>
  <si>
    <t>901.364.194-0</t>
  </si>
  <si>
    <t xml:space="preserve">900.417.454-6 </t>
  </si>
  <si>
    <t>900141465-0</t>
  </si>
  <si>
    <t xml:space="preserve">ACTA N° 2 MODIFICATORIA DE ADICION EN VALOR Y PLAZO, SE ADICION EN 78 DIAS                                                  </t>
  </si>
  <si>
    <t>348 DIAS</t>
  </si>
  <si>
    <t>ACTA N° 1 MODIFICATORIA DE ADICION EN TIEMPO, SE ADICIONA EN 60 DIAS</t>
  </si>
  <si>
    <t xml:space="preserve">ACTA N° 1 MODIFICATORIA DE ADICION EN VALOR Y PLAZO, SE ADICIONA EN 2 MESES  </t>
  </si>
  <si>
    <t>SG-CD-185-2022</t>
  </si>
  <si>
    <t>SSYPS-186-2022</t>
  </si>
  <si>
    <t>SF-CD-187-2022</t>
  </si>
  <si>
    <t>SM-CD-188-2022</t>
  </si>
  <si>
    <t>SP-CD-189-2022</t>
  </si>
  <si>
    <t>SM-CD-190-2022</t>
  </si>
  <si>
    <t>SPC-CD-191-2022</t>
  </si>
  <si>
    <t>SI-CD-192-2022</t>
  </si>
  <si>
    <t>SP-CD-193-2022</t>
  </si>
  <si>
    <t>SS-LP-194-2022</t>
  </si>
  <si>
    <t>SM-CD-195-2022</t>
  </si>
  <si>
    <t>FEDERACION NACIONAL DE SORDOS DE COLOMBIA -FENASCOL</t>
  </si>
  <si>
    <t>860.528.224-0</t>
  </si>
  <si>
    <t>HOME CARE TECHNOLOGY S.A.S.</t>
  </si>
  <si>
    <t>900.925.874-5</t>
  </si>
  <si>
    <t>811.039.146-8</t>
  </si>
  <si>
    <t xml:space="preserve">PLAZA MAYOR MEDELLÍN CONVENCIONES Y EXPOSICIONES S.A.
</t>
  </si>
  <si>
    <t>890909297-2</t>
  </si>
  <si>
    <t>811.029.869-1</t>
  </si>
  <si>
    <t>ASOCIACIÓN DE JUNTAS DE ACCIÓN COMUNAL DE ITAGÜÍ – ASOCUMUNAL.</t>
  </si>
  <si>
    <t>890981627-5</t>
  </si>
  <si>
    <t>CONSORCIO GAMA-MOTORRAD</t>
  </si>
  <si>
    <t>901.635.080-3</t>
  </si>
  <si>
    <t>PUNTO PALMAHIA S.A.S.</t>
  </si>
  <si>
    <t>900.077.643-1</t>
  </si>
  <si>
    <t xml:space="preserve">PRESTACIÓN DE SERVICIOS DE APOYO A LA GESTION DE INTERPRETACION EN LÍNEA DEL LENJUAGE DE SEÑAS PARA  LA POBLACION CON DISCAPACIDAD AUDITIVA DEL MUNICIPIO DE ITAGUI. </t>
  </si>
  <si>
    <t>ADQUISICIÓN DE INSUMOS MÉDICOS DE SALUD PARA LA ATENCIÓN DE LA POBLACIÓN QUE CUMPLA CON LOS REQUISITOS ESTABLECIDOS DESDE LA CREACIÓN DEL BANCO SOCIAL DE ELEMENTOS DEL MUNICIPIO DE ITAGÜ</t>
  </si>
  <si>
    <t>CONTRATO INTERADMINISTRATIVO ENTRE EL MUNICIPIO DE ITAGÜÍ Y EL INSTITUTO MUNICIPAL DE CULTURA, RECREACIÓN Y DEPORTE DE ITAGÜÍ PARA LLEVAR A CABO LA EJECUCIÓN DEL MES DE LA DISCAPACIDAD</t>
  </si>
  <si>
    <t xml:space="preserve">PRESTACIÓN DE SERVICIOS PROFESIONALES PARA ACOMPAÑAR A LA SECRETARÍA DE MOVILIDAD DEL MUNICIPIO DE ITAGÜÍ EN CAPACITACIONES PARA EL FORTALECIMIENTO DEL PERSONAL ADMINISTRATIVO Y EL CUERPO DE AGENTES DE TRÁNSITO, QUE CONTRIBUYAN A LAS POLÍTICAS DE MOVILIDAD Y MEJORAR LA PRESTACIÓN DEL SERVICIO PÚBLICO. </t>
  </si>
  <si>
    <t>CONTRATO INTERADMINISTRATIVO DE MANDATO SIN REPRESENTACIÓN PARA LA OPERACIÓN LOGÍSTICA Y REALIZACIÓN DEL ENCUENTRO BINACIONAL DE BANDAS SINFÓNICAS COLOMBIA - ESPAÑA  2022. “DOS NACIONES, MUCHOS PUEBLOS, UN SOLO LENGUAJE: LA MÚSICA</t>
  </si>
  <si>
    <t>PRESTACIÓN DE SERVICIOS DE APOYO A LA GESTIÓN PARA EL TRASLADO DE FALLECIDOS CON OCASIÓN A ACCIDENTES DE TRÁNSITO EN EL MUNICIPIO DE ITAGÜÍ.</t>
  </si>
  <si>
    <t>PRESTACIÓN DE SERVICIOS DE APOYO A LA GESTION PARA ACOMPAÑAR A LA SECRETARÍA DE PARTICIPACIÓN CIUDADANA EN EL DESARROLLO DE LAS ACTIVIDADES LOGISTICAS Y OPERATIVAS NECESARIAS PARA LA REALIZACIÓN DE LOS JUEGOS COMUNALES 2022 “ITAGUI CIUDAD DE OPORTUNIDADES</t>
  </si>
  <si>
    <t>CONTRATO INTERADMINISTRATIVO DE ADMINISTRACIÓN DELEGADA DEL PROYECTO “ADECUACIÓN Y MANTENIMIENTO DEL ESCENARIO DEPORTIVO INTERMUNICIPAL EN EL MUNICIPIO DE ITAGÜÍ</t>
  </si>
  <si>
    <t>CONTRATO INTERADMINISTRATIVO DE ADMINISTRACIÓN DELEGADA DE RECURSOS PARA LA CONTINUIDAD Y FOMENTO DE LAS ACTIVIDADES INHERENTES A LOS PROGRAMAS, PROYECTOS Y ESTRATEGIAS RELACIONADAS CON LA “LÍNEA DE INVERSIÓN DEL DEPORTE EN TODAS SUS MANIFESTACIONES</t>
  </si>
  <si>
    <t>PRESTACIÓN DE SERVICIO PARA EL SOPORTE TÉCNICO Y OPERATIVO DEL PARQUE AUTOMOTOR DE LA ADMINISTRACIÓN MUNICIPAL DE ITAGÜÍ Y DE LOS ORGANISMOS DE SEGURIDAD Y JUSTICIA QUE PRESTAN SUS SERVICIOS EN ESTA CIUDAD.</t>
  </si>
  <si>
    <t xml:space="preserve">PRESTACIÓN DE SERVICIOS DE APOYO A LA GESTIÓN, PARA SOPORTAR, ACOMPAÑAR Y FORTALECER LA GESTIÓN ADMINISTRATIVA DE LA SECRETARÍA DE MOVILIDAD EN LA IMPLEMENTACIÓN Y REALIZACIÓN DE CAMPAÑAS PARA FOMENTAR LA SEGURIDAD VIAL Y EL MEJORAMIENTO DEL TRANSPORTE PÚBLICO  EN EL  MUNICIPIO DE ITAGÜÍ. </t>
  </si>
  <si>
    <t xml:space="preserve">30 DIAS </t>
  </si>
  <si>
    <t xml:space="preserve">22 DIAS </t>
  </si>
  <si>
    <t xml:space="preserve">35 DIAS </t>
  </si>
  <si>
    <t xml:space="preserve">76 DIAS </t>
  </si>
  <si>
    <t xml:space="preserve">109 DIAS </t>
  </si>
  <si>
    <t xml:space="preserve">456 DIAS </t>
  </si>
  <si>
    <t xml:space="preserve">100 DIAS </t>
  </si>
  <si>
    <t xml:space="preserve">ACTA N° 1 MODIFICATORIA DE ADICION EN VALOR Y PLAZO, SE ADICIONA EN 90 DIAS  </t>
  </si>
  <si>
    <t>332 DIAS</t>
  </si>
  <si>
    <t xml:space="preserve">ACTA N° 1 MODIFICATORIA DE ADICION EN TIEMPO, SE ADICIONA EN 60 DIAS </t>
  </si>
  <si>
    <t>SE-CD-197-2022</t>
  </si>
  <si>
    <t>AGENCIA DE VIAJES Y TURISMO AVIATUR S.A.S.</t>
  </si>
  <si>
    <t>PRESTACIÓN DE SERVICIOS DE APOYO A LA GESTIÓN PARA REALIZAR ACTIVIDADES LOGÍSTICAS QUE PERMITAN LA ASISTENCIA DE DIRECTIVOS DOCENTES DE INSTITUCIONES EDUCATIVAS OFICIALES DEL MUNICIPIO DE ITAGÜÍ A LA V CONVENCIÓN NACIONAL DE DIRECTIVOS DOCENTES Y AL II CONGRESO INTERNACIONAL DE EDUCACIÓN A REALIZARSE EN SAN ANTERO -CÓRDOBA</t>
  </si>
  <si>
    <t>7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</si>
</sst>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240A]\ * #,##0_-;\-[$$-240A]\ * #,##0_-;_-[$$-240A]\ * &quot;-&quot;_-;_-@_-"/>
    <numFmt numFmtId="165" formatCode="[$-C0A]d\-mmm\-yy;@"/>
    <numFmt numFmtId="166" formatCode="d/m/yyyy"/>
    <numFmt numFmtId="167" formatCode="&quot;$&quot;\ #,##0"/>
    <numFmt numFmtId="168" formatCode="yyyy\-mm\-dd;@"/>
  </numFmts>
  <fonts count="17" x14ac:knownFonts="1">
    <font>
      <sz val="11"/>
      <color theme="1"/>
      <name val="Calibri"/>
      <family val="2"/>
      <scheme val="minor"/>
    </font>
    <font>
      <sz val="11"/>
      <color theme="1"/>
      <name val="Calibri"/>
      <family val="2"/>
      <scheme val="minor"/>
    </font>
    <font>
      <b/>
      <sz val="20"/>
      <color theme="1"/>
      <name val="Calibri"/>
      <family val="2"/>
      <scheme val="minor"/>
    </font>
    <font>
      <b/>
      <sz val="9"/>
      <color theme="1"/>
      <name val="Calibri"/>
      <family val="2"/>
      <scheme val="minor"/>
    </font>
    <font>
      <sz val="9"/>
      <color theme="1"/>
      <name val="Calibri"/>
      <family val="2"/>
      <scheme val="minor"/>
    </font>
    <font>
      <sz val="9"/>
      <name val="Calibri"/>
      <family val="2"/>
    </font>
    <font>
      <sz val="9"/>
      <name val="Calibri"/>
      <family val="2"/>
      <scheme val="minor"/>
    </font>
    <font>
      <sz val="8"/>
      <color theme="1"/>
      <name val="Calibri"/>
      <family val="2"/>
      <scheme val="minor"/>
    </font>
    <font>
      <b/>
      <sz val="12"/>
      <color theme="1"/>
      <name val="Calibri"/>
      <family val="2"/>
      <scheme val="minor"/>
    </font>
    <font>
      <b/>
      <sz val="12"/>
      <name val="Calibri"/>
      <family val="2"/>
      <scheme val="minor"/>
    </font>
    <font>
      <sz val="10"/>
      <name val="Calibri"/>
      <family val="2"/>
      <scheme val="minor"/>
    </font>
    <font>
      <sz val="10"/>
      <color theme="1"/>
      <name val="Calibri"/>
      <family val="2"/>
    </font>
    <font>
      <sz val="10"/>
      <color theme="1"/>
      <name val="Calibri"/>
      <family val="2"/>
      <scheme val="minor"/>
    </font>
    <font>
      <i/>
      <sz val="10"/>
      <color indexed="8"/>
      <name val="Calibri"/>
      <family val="2"/>
    </font>
    <font>
      <sz val="11"/>
      <name val="Calibri"/>
      <family val="2"/>
      <scheme val="minor"/>
    </font>
    <font>
      <sz val="10"/>
      <name val="Calibri"/>
      <family val="2"/>
    </font>
    <font>
      <sz val="10"/>
      <color rgb="FFFF0000"/>
      <name val="Calibri"/>
      <family val="2"/>
    </font>
  </fonts>
  <fills count="7">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101">
    <xf numFmtId="0" fontId="0" fillId="0" borderId="0" xfId="0"/>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14" fontId="4" fillId="3" borderId="6" xfId="0" applyNumberFormat="1" applyFont="1" applyFill="1" applyBorder="1" applyAlignment="1">
      <alignment horizontal="center" vertical="center"/>
    </xf>
    <xf numFmtId="0" fontId="4" fillId="0" borderId="4" xfId="0" applyFont="1" applyBorder="1" applyAlignment="1">
      <alignment horizontal="center" vertical="top" wrapText="1"/>
    </xf>
    <xf numFmtId="0" fontId="5" fillId="0" borderId="4" xfId="0" applyFont="1" applyBorder="1" applyAlignment="1">
      <alignment horizontal="center" vertical="top" wrapText="1"/>
    </xf>
    <xf numFmtId="0" fontId="6" fillId="0" borderId="4" xfId="0" applyFont="1" applyBorder="1" applyAlignment="1">
      <alignment horizontal="center" vertical="top"/>
    </xf>
    <xf numFmtId="14" fontId="6" fillId="0" borderId="4" xfId="0" applyNumberFormat="1" applyFont="1" applyBorder="1" applyAlignment="1">
      <alignment horizontal="center" vertical="top"/>
    </xf>
    <xf numFmtId="0" fontId="7" fillId="0" borderId="4" xfId="0" applyFont="1" applyBorder="1" applyAlignment="1">
      <alignment horizontal="center" vertical="top" wrapText="1"/>
    </xf>
    <xf numFmtId="0" fontId="3" fillId="0" borderId="4" xfId="0" applyFont="1" applyBorder="1" applyAlignment="1">
      <alignment horizontal="center" vertical="top" wrapText="1"/>
    </xf>
    <xf numFmtId="14" fontId="4" fillId="0" borderId="0" xfId="0" applyNumberFormat="1" applyFont="1" applyAlignment="1">
      <alignment horizontal="center" vertical="center"/>
    </xf>
    <xf numFmtId="0" fontId="4" fillId="0" borderId="0" xfId="0" applyFont="1" applyAlignment="1">
      <alignment horizontal="center" vertical="center"/>
    </xf>
    <xf numFmtId="0" fontId="8" fillId="4"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5" fillId="0" borderId="4" xfId="0" applyFont="1" applyBorder="1" applyAlignment="1">
      <alignment vertical="top" wrapText="1"/>
    </xf>
    <xf numFmtId="0" fontId="5" fillId="5" borderId="4" xfId="0" applyFont="1" applyFill="1" applyBorder="1" applyAlignment="1">
      <alignment horizontal="justify" vertical="top" wrapText="1"/>
    </xf>
    <xf numFmtId="0" fontId="5" fillId="0" borderId="4" xfId="0" applyFont="1" applyBorder="1" applyAlignment="1">
      <alignment horizontal="center" vertical="top"/>
    </xf>
    <xf numFmtId="0" fontId="5" fillId="0" borderId="9" xfId="0" applyFont="1" applyBorder="1" applyAlignment="1">
      <alignment horizontal="center" vertical="top"/>
    </xf>
    <xf numFmtId="0" fontId="5" fillId="0" borderId="9" xfId="0" applyFont="1" applyBorder="1" applyAlignment="1">
      <alignment horizontal="center" vertical="top" wrapText="1"/>
    </xf>
    <xf numFmtId="0" fontId="5" fillId="5" borderId="9" xfId="0" applyFont="1" applyFill="1" applyBorder="1" applyAlignment="1">
      <alignment horizontal="left" vertical="top" wrapText="1"/>
    </xf>
    <xf numFmtId="14" fontId="5" fillId="0" borderId="4" xfId="0" applyNumberFormat="1" applyFont="1" applyBorder="1" applyAlignment="1">
      <alignment horizontal="center" vertical="top"/>
    </xf>
    <xf numFmtId="166" fontId="5" fillId="0" borderId="4" xfId="0" applyNumberFormat="1" applyFont="1" applyBorder="1" applyAlignment="1">
      <alignment horizontal="center" vertical="top"/>
    </xf>
    <xf numFmtId="0" fontId="5" fillId="5" borderId="4" xfId="0" applyFont="1" applyFill="1" applyBorder="1" applyAlignment="1">
      <alignment horizontal="left" vertical="top" wrapText="1"/>
    </xf>
    <xf numFmtId="165" fontId="5" fillId="0" borderId="4" xfId="0" applyNumberFormat="1" applyFont="1" applyBorder="1" applyAlignment="1">
      <alignment horizontal="center" vertical="top"/>
    </xf>
    <xf numFmtId="0" fontId="5" fillId="0" borderId="4" xfId="0" applyFont="1" applyBorder="1" applyAlignment="1">
      <alignment horizontal="justify" vertical="top" wrapText="1"/>
    </xf>
    <xf numFmtId="164" fontId="5" fillId="0" borderId="4" xfId="0" applyNumberFormat="1" applyFont="1" applyBorder="1" applyAlignment="1">
      <alignment horizontal="center" vertical="top"/>
    </xf>
    <xf numFmtId="0" fontId="0" fillId="0" borderId="4" xfId="0" applyBorder="1" applyAlignment="1">
      <alignment horizontal="center" vertical="center" wrapText="1"/>
    </xf>
    <xf numFmtId="14" fontId="5" fillId="0" borderId="4" xfId="0" applyNumberFormat="1" applyFont="1" applyBorder="1" applyAlignment="1">
      <alignment horizontal="center" vertical="top" wrapText="1"/>
    </xf>
    <xf numFmtId="0" fontId="0" fillId="0" borderId="0" xfId="0" applyAlignment="1">
      <alignment horizontal="center" vertical="center"/>
    </xf>
    <xf numFmtId="0" fontId="0" fillId="0" borderId="0" xfId="0" applyAlignment="1">
      <alignment horizontal="center" vertical="center" wrapText="1"/>
    </xf>
    <xf numFmtId="0" fontId="4" fillId="0" borderId="4" xfId="0" applyFont="1" applyFill="1" applyBorder="1" applyAlignment="1">
      <alignment horizontal="center" vertical="top" wrapText="1"/>
    </xf>
    <xf numFmtId="0" fontId="5" fillId="0" borderId="4" xfId="0" applyFont="1" applyFill="1" applyBorder="1" applyAlignment="1">
      <alignment horizontal="center" vertical="top"/>
    </xf>
    <xf numFmtId="43" fontId="5" fillId="5" borderId="4" xfId="1" applyFont="1" applyFill="1" applyBorder="1" applyAlignment="1">
      <alignment horizontal="center" vertical="top" wrapText="1"/>
    </xf>
    <xf numFmtId="165" fontId="5" fillId="0" borderId="4" xfId="0" applyNumberFormat="1" applyFont="1" applyFill="1" applyBorder="1" applyAlignment="1">
      <alignment horizontal="center" vertical="top"/>
    </xf>
    <xf numFmtId="0" fontId="11" fillId="4" borderId="4" xfId="0" applyFont="1" applyFill="1" applyBorder="1" applyAlignment="1">
      <alignment horizontal="center" vertical="top" wrapText="1"/>
    </xf>
    <xf numFmtId="0" fontId="0" fillId="4" borderId="4" xfId="0" applyFill="1" applyBorder="1" applyAlignment="1">
      <alignment horizontal="center" vertical="top"/>
    </xf>
    <xf numFmtId="0" fontId="11" fillId="0" borderId="4" xfId="0" applyFont="1" applyBorder="1" applyAlignment="1">
      <alignment horizontal="center" vertical="top" wrapText="1"/>
    </xf>
    <xf numFmtId="0" fontId="11" fillId="0" borderId="9" xfId="0" applyFont="1" applyBorder="1" applyAlignment="1">
      <alignment horizontal="center" vertical="top" wrapText="1"/>
    </xf>
    <xf numFmtId="3" fontId="15" fillId="0" borderId="4" xfId="0" applyNumberFormat="1" applyFont="1" applyBorder="1" applyAlignment="1">
      <alignment horizontal="center" vertical="top" wrapText="1"/>
    </xf>
    <xf numFmtId="0" fontId="0" fillId="0" borderId="4" xfId="0" applyBorder="1" applyAlignment="1">
      <alignment vertical="top" wrapText="1"/>
    </xf>
    <xf numFmtId="0" fontId="14" fillId="0" borderId="4" xfId="0" applyFont="1" applyBorder="1" applyAlignment="1">
      <alignment vertical="top"/>
    </xf>
    <xf numFmtId="0" fontId="11" fillId="0" borderId="4" xfId="0" applyFont="1" applyBorder="1" applyAlignment="1">
      <alignment horizontal="left" vertical="top" wrapText="1"/>
    </xf>
    <xf numFmtId="0" fontId="15" fillId="0" borderId="4" xfId="0" applyFont="1" applyBorder="1" applyAlignment="1">
      <alignment horizontal="center" vertical="top" wrapText="1"/>
    </xf>
    <xf numFmtId="167" fontId="11" fillId="0" borderId="4" xfId="0" applyNumberFormat="1" applyFont="1" applyBorder="1" applyAlignment="1">
      <alignment horizontal="center" vertical="top" wrapText="1"/>
    </xf>
    <xf numFmtId="14" fontId="0" fillId="0" borderId="4" xfId="0" applyNumberFormat="1" applyBorder="1" applyAlignment="1">
      <alignment vertical="top" wrapText="1"/>
    </xf>
    <xf numFmtId="168" fontId="15" fillId="4" borderId="4" xfId="0" applyNumberFormat="1" applyFont="1" applyFill="1" applyBorder="1" applyAlignment="1">
      <alignment horizontal="center" vertical="top" wrapText="1"/>
    </xf>
    <xf numFmtId="168" fontId="5" fillId="4" borderId="4" xfId="0" applyNumberFormat="1" applyFont="1" applyFill="1" applyBorder="1" applyAlignment="1">
      <alignment horizontal="center" vertical="top"/>
    </xf>
    <xf numFmtId="168" fontId="15" fillId="4" borderId="9" xfId="0" applyNumberFormat="1" applyFont="1" applyFill="1" applyBorder="1" applyAlignment="1">
      <alignment horizontal="center" vertical="top" wrapText="1"/>
    </xf>
    <xf numFmtId="168" fontId="5" fillId="4" borderId="9" xfId="0" applyNumberFormat="1" applyFont="1" applyFill="1" applyBorder="1" applyAlignment="1">
      <alignment horizontal="center" vertical="top"/>
    </xf>
    <xf numFmtId="14" fontId="11" fillId="0" borderId="4" xfId="0" applyNumberFormat="1" applyFont="1" applyBorder="1" applyAlignment="1">
      <alignment horizontal="center" vertical="top" wrapText="1"/>
    </xf>
    <xf numFmtId="14" fontId="11" fillId="0" borderId="9" xfId="0" applyNumberFormat="1" applyFont="1" applyBorder="1" applyAlignment="1">
      <alignment horizontal="center" vertical="top" wrapText="1"/>
    </xf>
    <xf numFmtId="14" fontId="15" fillId="0" borderId="4" xfId="0" applyNumberFormat="1" applyFont="1" applyBorder="1" applyAlignment="1">
      <alignment horizontal="center" vertical="top" wrapText="1"/>
    </xf>
    <xf numFmtId="0" fontId="11" fillId="4" borderId="9" xfId="0" applyFont="1" applyFill="1" applyBorder="1" applyAlignment="1">
      <alignment horizontal="center" vertical="top" wrapText="1"/>
    </xf>
    <xf numFmtId="0" fontId="11" fillId="0" borderId="9" xfId="0" applyFont="1" applyBorder="1" applyAlignment="1">
      <alignment horizontal="left" vertical="top" wrapText="1"/>
    </xf>
    <xf numFmtId="167" fontId="11" fillId="0" borderId="9" xfId="0" applyNumberFormat="1" applyFont="1" applyBorder="1" applyAlignment="1">
      <alignment horizontal="center" vertical="top" wrapText="1"/>
    </xf>
    <xf numFmtId="0" fontId="0" fillId="0" borderId="9" xfId="0" applyBorder="1" applyAlignment="1">
      <alignment horizontal="center" vertical="top" wrapText="1"/>
    </xf>
    <xf numFmtId="0" fontId="14" fillId="0" borderId="9" xfId="0" applyFont="1" applyBorder="1" applyAlignment="1">
      <alignment horizontal="center" vertical="top"/>
    </xf>
    <xf numFmtId="14" fontId="0" fillId="0" borderId="9" xfId="0" applyNumberFormat="1" applyBorder="1" applyAlignment="1">
      <alignment horizontal="left" vertical="top" wrapText="1"/>
    </xf>
    <xf numFmtId="167" fontId="0" fillId="0" borderId="9" xfId="0" applyNumberFormat="1" applyBorder="1" applyAlignment="1">
      <alignment horizontal="center" vertical="top"/>
    </xf>
    <xf numFmtId="0" fontId="0" fillId="4" borderId="9" xfId="0" applyFill="1" applyBorder="1" applyAlignment="1">
      <alignment horizontal="center" vertical="top"/>
    </xf>
    <xf numFmtId="0" fontId="12" fillId="4" borderId="9" xfId="0" applyFont="1" applyFill="1" applyBorder="1" applyAlignment="1">
      <alignment horizontal="center" vertical="top"/>
    </xf>
    <xf numFmtId="165" fontId="5" fillId="0" borderId="4" xfId="0" applyNumberFormat="1" applyFont="1" applyBorder="1" applyAlignment="1">
      <alignment vertical="top"/>
    </xf>
    <xf numFmtId="0" fontId="11" fillId="0" borderId="9" xfId="0" applyFont="1" applyBorder="1" applyAlignment="1">
      <alignment vertical="top" wrapText="1"/>
    </xf>
    <xf numFmtId="0" fontId="11" fillId="0" borderId="4" xfId="0" applyFont="1" applyBorder="1" applyAlignment="1">
      <alignment vertical="top" wrapText="1"/>
    </xf>
    <xf numFmtId="0" fontId="15" fillId="0" borderId="4" xfId="0" applyFont="1" applyBorder="1" applyAlignment="1">
      <alignment vertical="top" wrapText="1"/>
    </xf>
    <xf numFmtId="0" fontId="15" fillId="0" borderId="9" xfId="0" applyFont="1" applyBorder="1" applyAlignment="1">
      <alignment vertical="top" wrapText="1"/>
    </xf>
    <xf numFmtId="168" fontId="15" fillId="4" borderId="4" xfId="0" applyNumberFormat="1" applyFont="1" applyFill="1" applyBorder="1" applyAlignment="1">
      <alignment vertical="top" wrapText="1"/>
    </xf>
    <xf numFmtId="168" fontId="15" fillId="4" borderId="9" xfId="0" applyNumberFormat="1" applyFont="1" applyFill="1" applyBorder="1" applyAlignment="1">
      <alignment vertical="top" wrapText="1"/>
    </xf>
    <xf numFmtId="0" fontId="11" fillId="0" borderId="6" xfId="0" applyFont="1" applyBorder="1" applyAlignment="1">
      <alignment horizontal="center" vertical="top" wrapText="1"/>
    </xf>
    <xf numFmtId="0" fontId="11" fillId="0" borderId="6" xfId="0" applyFont="1" applyBorder="1" applyAlignment="1">
      <alignment vertical="top" wrapText="1"/>
    </xf>
    <xf numFmtId="14" fontId="11" fillId="0" borderId="6" xfId="0" applyNumberFormat="1" applyFont="1" applyBorder="1" applyAlignment="1">
      <alignment horizontal="center" vertical="top" wrapText="1"/>
    </xf>
    <xf numFmtId="0" fontId="0" fillId="0" borderId="0" xfId="0" applyFill="1"/>
    <xf numFmtId="0" fontId="3" fillId="0" borderId="4" xfId="0" applyFont="1" applyFill="1" applyBorder="1" applyAlignment="1">
      <alignment horizontal="center" vertical="center" wrapText="1"/>
    </xf>
    <xf numFmtId="14" fontId="4" fillId="0" borderId="6" xfId="0" applyNumberFormat="1" applyFont="1" applyFill="1" applyBorder="1" applyAlignment="1">
      <alignment horizontal="center" vertical="center"/>
    </xf>
    <xf numFmtId="0" fontId="0" fillId="0" borderId="4" xfId="0" applyBorder="1" applyAlignment="1">
      <alignment horizontal="center" vertical="top" wrapText="1"/>
    </xf>
    <xf numFmtId="0" fontId="0" fillId="0" borderId="4" xfId="0" applyFill="1" applyBorder="1" applyAlignment="1">
      <alignment horizontal="center" vertical="center" wrapText="1"/>
    </xf>
    <xf numFmtId="164" fontId="4" fillId="5" borderId="4" xfId="0" applyNumberFormat="1" applyFont="1" applyFill="1" applyBorder="1" applyAlignment="1">
      <alignment horizontal="center" vertical="top"/>
    </xf>
    <xf numFmtId="164" fontId="4" fillId="5" borderId="4" xfId="0" applyNumberFormat="1" applyFont="1" applyFill="1" applyBorder="1" applyAlignment="1">
      <alignment horizontal="center" vertical="top" wrapText="1"/>
    </xf>
    <xf numFmtId="167" fontId="0" fillId="0" borderId="4" xfId="0" applyNumberFormat="1" applyBorder="1" applyAlignment="1">
      <alignment horizontal="center" vertical="top"/>
    </xf>
    <xf numFmtId="0" fontId="0" fillId="0" borderId="0" xfId="0" applyAlignment="1">
      <alignment horizontal="center"/>
    </xf>
    <xf numFmtId="167" fontId="11" fillId="0" borderId="4" xfId="0" applyNumberFormat="1" applyFont="1" applyBorder="1" applyAlignment="1">
      <alignment horizontal="left" vertical="top" wrapText="1"/>
    </xf>
    <xf numFmtId="14" fontId="10" fillId="0" borderId="4" xfId="0" applyNumberFormat="1" applyFont="1" applyBorder="1" applyAlignment="1">
      <alignment horizontal="center" vertical="top"/>
    </xf>
    <xf numFmtId="14" fontId="5" fillId="0" borderId="9" xfId="0" applyNumberFormat="1" applyFont="1" applyBorder="1" applyAlignment="1">
      <alignment horizontal="center" vertical="top"/>
    </xf>
    <xf numFmtId="14" fontId="11" fillId="0" borderId="0" xfId="0" applyNumberFormat="1" applyFont="1" applyAlignment="1">
      <alignment horizontal="center" vertical="top" wrapText="1"/>
    </xf>
    <xf numFmtId="0" fontId="0" fillId="4" borderId="0" xfId="0" applyFill="1"/>
    <xf numFmtId="3" fontId="15" fillId="0" borderId="9" xfId="0" applyNumberFormat="1" applyFont="1" applyBorder="1" applyAlignment="1">
      <alignment horizontal="center" vertical="top" wrapText="1"/>
    </xf>
    <xf numFmtId="3" fontId="15" fillId="0" borderId="4" xfId="0" applyNumberFormat="1" applyFont="1" applyFill="1" applyBorder="1" applyAlignment="1">
      <alignment horizontal="center" vertical="top" wrapText="1"/>
    </xf>
    <xf numFmtId="0" fontId="15" fillId="0" borderId="9" xfId="0" applyFont="1" applyBorder="1" applyAlignment="1">
      <alignment horizontal="center" vertical="top" wrapText="1"/>
    </xf>
    <xf numFmtId="0" fontId="11" fillId="0" borderId="10" xfId="0" applyFont="1" applyBorder="1" applyAlignment="1">
      <alignment horizontal="left" vertical="top" wrapText="1"/>
    </xf>
    <xf numFmtId="168" fontId="16" fillId="4" borderId="4" xfId="0" applyNumberFormat="1" applyFont="1" applyFill="1" applyBorder="1" applyAlignment="1">
      <alignment horizontal="center" vertical="top" wrapText="1"/>
    </xf>
    <xf numFmtId="0" fontId="12" fillId="0" borderId="9" xfId="0" applyFont="1" applyBorder="1" applyAlignment="1">
      <alignment horizontal="center" vertical="top"/>
    </xf>
    <xf numFmtId="0" fontId="15" fillId="0" borderId="10" xfId="0" applyFont="1" applyBorder="1" applyAlignment="1">
      <alignment horizontal="center" vertical="top" wrapText="1"/>
    </xf>
    <xf numFmtId="0" fontId="11" fillId="0" borderId="11" xfId="0" applyFont="1" applyBorder="1" applyAlignment="1">
      <alignment horizontal="lef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3" fontId="15" fillId="6" borderId="4" xfId="0" applyNumberFormat="1" applyFont="1" applyFill="1" applyBorder="1" applyAlignment="1">
      <alignment horizontal="center"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DC43C-1E52-4A86-8301-5DC780FB308D}">
  <dimension ref="A1:N236"/>
  <sheetViews>
    <sheetView tabSelected="1" zoomScaleNormal="100" workbookViewId="0">
      <pane ySplit="1" topLeftCell="A2" activePane="bottomLeft" state="frozen"/>
      <selection pane="bottomLeft" activeCell="B238" sqref="B238"/>
    </sheetView>
  </sheetViews>
  <sheetFormatPr baseColWidth="10" defaultRowHeight="15" x14ac:dyDescent="0.25"/>
  <cols>
    <col min="1" max="1" width="19.42578125" customWidth="1"/>
    <col min="2" max="2" width="16.28515625" style="29" customWidth="1"/>
    <col min="3" max="3" width="18.140625" customWidth="1"/>
    <col min="4" max="4" width="15.28515625" customWidth="1"/>
    <col min="5" max="5" width="50.140625" customWidth="1"/>
    <col min="6" max="6" width="13.5703125" customWidth="1"/>
    <col min="7" max="7" width="23.7109375" style="80" customWidth="1"/>
    <col min="8" max="8" width="16" customWidth="1"/>
    <col min="9" max="9" width="24.85546875" style="30" customWidth="1"/>
    <col min="10" max="10" width="11.42578125" style="30"/>
    <col min="11" max="11" width="11.42578125" style="80"/>
    <col min="12" max="12" width="12.42578125" style="80" customWidth="1"/>
    <col min="13" max="13" width="13.28515625" customWidth="1"/>
  </cols>
  <sheetData>
    <row r="1" spans="1:14" ht="62.25" customHeight="1" x14ac:dyDescent="0.25">
      <c r="A1" s="94" t="s">
        <v>0</v>
      </c>
      <c r="B1" s="95"/>
      <c r="C1" s="95"/>
      <c r="D1" s="95"/>
      <c r="E1" s="95"/>
      <c r="F1" s="95"/>
      <c r="G1" s="95"/>
      <c r="H1" s="95"/>
      <c r="I1" s="95"/>
      <c r="J1" s="95"/>
      <c r="K1" s="95"/>
      <c r="L1" s="95"/>
      <c r="M1" s="96"/>
      <c r="N1" s="1" t="s">
        <v>1</v>
      </c>
    </row>
    <row r="2" spans="1:14" ht="102" customHeight="1" x14ac:dyDescent="0.25">
      <c r="A2" s="2" t="s">
        <v>2</v>
      </c>
      <c r="B2" s="2" t="s">
        <v>3</v>
      </c>
      <c r="C2" s="2" t="s">
        <v>4</v>
      </c>
      <c r="D2" s="2" t="s">
        <v>5</v>
      </c>
      <c r="E2" s="2" t="s">
        <v>6</v>
      </c>
      <c r="F2" s="2" t="s">
        <v>7</v>
      </c>
      <c r="G2" s="2" t="s">
        <v>8</v>
      </c>
      <c r="H2" s="2" t="s">
        <v>9</v>
      </c>
      <c r="I2" s="2" t="s">
        <v>10</v>
      </c>
      <c r="J2" s="2" t="s">
        <v>11</v>
      </c>
      <c r="K2" s="2" t="s">
        <v>12</v>
      </c>
      <c r="L2" s="2" t="s">
        <v>13</v>
      </c>
      <c r="M2" s="3" t="s">
        <v>14</v>
      </c>
      <c r="N2" s="4">
        <v>44834</v>
      </c>
    </row>
    <row r="3" spans="1:14" ht="278.25" customHeight="1" x14ac:dyDescent="0.25">
      <c r="A3" s="5" t="s">
        <v>15</v>
      </c>
      <c r="B3" s="5" t="s">
        <v>16</v>
      </c>
      <c r="C3" s="6" t="s">
        <v>17</v>
      </c>
      <c r="D3" s="7" t="s">
        <v>18</v>
      </c>
      <c r="E3" s="6" t="s">
        <v>19</v>
      </c>
      <c r="F3" s="8">
        <f>+N2</f>
        <v>44834</v>
      </c>
      <c r="G3" s="77">
        <v>21084622326</v>
      </c>
      <c r="H3" s="5" t="s">
        <v>20</v>
      </c>
      <c r="I3" s="9" t="s">
        <v>21</v>
      </c>
      <c r="J3" s="5" t="s">
        <v>262</v>
      </c>
      <c r="K3" s="8">
        <v>41920</v>
      </c>
      <c r="L3" s="8">
        <v>44926</v>
      </c>
      <c r="M3" s="10" t="str">
        <f>IF((ROUND((($N$2-$K3)/(EDATE($L3,0)-$K3)*100),2))&gt;100,"100%",CONCATENATE((ROUND((($N$2-$K3)/(EDATE($L3,0)-$K3)*100),0)),"%"))</f>
        <v>97%</v>
      </c>
      <c r="N3" s="11"/>
    </row>
    <row r="4" spans="1:14" ht="72.75" customHeight="1" x14ac:dyDescent="0.25">
      <c r="A4" s="5" t="s">
        <v>25</v>
      </c>
      <c r="B4" s="5" t="s">
        <v>24</v>
      </c>
      <c r="C4" s="6" t="s">
        <v>26</v>
      </c>
      <c r="D4" s="7" t="s">
        <v>27</v>
      </c>
      <c r="E4" s="6" t="s">
        <v>28</v>
      </c>
      <c r="F4" s="8">
        <v>42789</v>
      </c>
      <c r="G4" s="77">
        <v>0</v>
      </c>
      <c r="H4" s="5" t="s">
        <v>23</v>
      </c>
      <c r="I4" s="5" t="s">
        <v>281</v>
      </c>
      <c r="J4" s="5" t="s">
        <v>282</v>
      </c>
      <c r="K4" s="8">
        <v>42795</v>
      </c>
      <c r="L4" s="8">
        <v>46446</v>
      </c>
      <c r="M4" s="10" t="str">
        <f t="shared" ref="M4:M10" si="0">IF((ROUND((($N$2-$K4)/(EDATE($L4,0)-$K4)*100),2))&gt;100,"100%",CONCATENATE((ROUND((($N$2-$K4)/(EDATE($L4,0)-$K4)*100),0)),"%"))</f>
        <v>56%</v>
      </c>
      <c r="N4" s="12"/>
    </row>
    <row r="5" spans="1:14" ht="104.25" customHeight="1" x14ac:dyDescent="0.25">
      <c r="A5" s="5" t="s">
        <v>29</v>
      </c>
      <c r="B5" s="5" t="s">
        <v>30</v>
      </c>
      <c r="C5" s="6" t="s">
        <v>31</v>
      </c>
      <c r="D5" s="7" t="s">
        <v>32</v>
      </c>
      <c r="E5" s="6" t="s">
        <v>33</v>
      </c>
      <c r="F5" s="8">
        <v>43711</v>
      </c>
      <c r="G5" s="78" t="s">
        <v>34</v>
      </c>
      <c r="H5" s="5" t="s">
        <v>35</v>
      </c>
      <c r="I5" s="5" t="s">
        <v>36</v>
      </c>
      <c r="J5" s="5" t="s">
        <v>35</v>
      </c>
      <c r="K5" s="8">
        <v>43718</v>
      </c>
      <c r="L5" s="8">
        <v>44755</v>
      </c>
      <c r="M5" s="10" t="str">
        <f t="shared" si="0"/>
        <v>100%</v>
      </c>
      <c r="N5" s="12"/>
    </row>
    <row r="6" spans="1:14" ht="104.25" customHeight="1" x14ac:dyDescent="0.25">
      <c r="A6" s="5" t="s">
        <v>38</v>
      </c>
      <c r="B6" s="5" t="s">
        <v>24</v>
      </c>
      <c r="C6" s="6" t="s">
        <v>39</v>
      </c>
      <c r="D6" s="7" t="s">
        <v>40</v>
      </c>
      <c r="E6" s="6" t="s">
        <v>41</v>
      </c>
      <c r="F6" s="8">
        <v>43889</v>
      </c>
      <c r="G6" s="78">
        <v>2164740</v>
      </c>
      <c r="H6" s="5" t="s">
        <v>42</v>
      </c>
      <c r="I6" s="5"/>
      <c r="J6" s="5" t="s">
        <v>263</v>
      </c>
      <c r="K6" s="8">
        <v>43891</v>
      </c>
      <c r="L6" s="8">
        <v>45351</v>
      </c>
      <c r="M6" s="10" t="str">
        <f t="shared" si="0"/>
        <v>65%</v>
      </c>
      <c r="N6" s="12"/>
    </row>
    <row r="7" spans="1:14" ht="104.25" customHeight="1" x14ac:dyDescent="0.25">
      <c r="A7" s="5" t="s">
        <v>283</v>
      </c>
      <c r="B7" s="5" t="s">
        <v>48</v>
      </c>
      <c r="C7" s="6" t="s">
        <v>284</v>
      </c>
      <c r="D7" s="7" t="s">
        <v>285</v>
      </c>
      <c r="E7" s="6" t="s">
        <v>286</v>
      </c>
      <c r="F7" s="8">
        <v>44001</v>
      </c>
      <c r="G7" s="78">
        <v>8625000000</v>
      </c>
      <c r="H7" s="5" t="s">
        <v>287</v>
      </c>
      <c r="I7" s="5"/>
      <c r="J7" s="5" t="s">
        <v>192</v>
      </c>
      <c r="K7" s="8">
        <v>44013</v>
      </c>
      <c r="L7" s="8">
        <v>44926</v>
      </c>
      <c r="M7" s="10" t="str">
        <f t="shared" si="0"/>
        <v>90%</v>
      </c>
      <c r="N7" s="12"/>
    </row>
    <row r="8" spans="1:14" ht="104.25" customHeight="1" x14ac:dyDescent="0.25">
      <c r="A8" s="5" t="s">
        <v>43</v>
      </c>
      <c r="B8" s="5" t="s">
        <v>24</v>
      </c>
      <c r="C8" s="6" t="s">
        <v>44</v>
      </c>
      <c r="D8" s="7" t="s">
        <v>45</v>
      </c>
      <c r="E8" s="6" t="s">
        <v>46</v>
      </c>
      <c r="F8" s="8">
        <v>44007</v>
      </c>
      <c r="G8" s="78">
        <v>814224</v>
      </c>
      <c r="H8" s="5" t="s">
        <v>47</v>
      </c>
      <c r="I8" s="5"/>
      <c r="J8" s="5" t="s">
        <v>264</v>
      </c>
      <c r="K8" s="8">
        <v>44008</v>
      </c>
      <c r="L8" s="8">
        <v>45102</v>
      </c>
      <c r="M8" s="10" t="str">
        <f t="shared" si="0"/>
        <v>76%</v>
      </c>
      <c r="N8" s="12"/>
    </row>
    <row r="9" spans="1:14" ht="104.25" customHeight="1" x14ac:dyDescent="0.25">
      <c r="A9" s="5" t="s">
        <v>50</v>
      </c>
      <c r="B9" s="5" t="s">
        <v>51</v>
      </c>
      <c r="C9" s="6" t="s">
        <v>52</v>
      </c>
      <c r="D9" s="7"/>
      <c r="E9" s="6" t="s">
        <v>53</v>
      </c>
      <c r="F9" s="8">
        <v>44105</v>
      </c>
      <c r="G9" s="78">
        <v>0</v>
      </c>
      <c r="H9" s="5" t="s">
        <v>54</v>
      </c>
      <c r="I9" s="5"/>
      <c r="J9" s="5" t="s">
        <v>54</v>
      </c>
      <c r="K9" s="8">
        <v>44105</v>
      </c>
      <c r="L9" s="8">
        <v>45291</v>
      </c>
      <c r="M9" s="10" t="str">
        <f t="shared" si="0"/>
        <v>61%</v>
      </c>
      <c r="N9" s="12"/>
    </row>
    <row r="10" spans="1:14" ht="104.25" customHeight="1" x14ac:dyDescent="0.25">
      <c r="A10" s="5" t="s">
        <v>55</v>
      </c>
      <c r="B10" s="5" t="s">
        <v>16</v>
      </c>
      <c r="C10" s="6" t="s">
        <v>56</v>
      </c>
      <c r="D10" s="7" t="s">
        <v>57</v>
      </c>
      <c r="E10" s="6" t="s">
        <v>58</v>
      </c>
      <c r="F10" s="8">
        <v>44169</v>
      </c>
      <c r="G10" s="78">
        <v>13301034149</v>
      </c>
      <c r="H10" s="5" t="s">
        <v>59</v>
      </c>
      <c r="I10" s="5"/>
      <c r="J10" s="5" t="s">
        <v>59</v>
      </c>
      <c r="K10" s="8">
        <v>44180</v>
      </c>
      <c r="L10" s="8">
        <v>45151</v>
      </c>
      <c r="M10" s="10" t="str">
        <f t="shared" si="0"/>
        <v>67%</v>
      </c>
      <c r="N10" s="12"/>
    </row>
    <row r="11" spans="1:14" ht="63" customHeight="1" x14ac:dyDescent="0.25">
      <c r="A11" s="5" t="s">
        <v>60</v>
      </c>
      <c r="B11" s="5" t="s">
        <v>16</v>
      </c>
      <c r="C11" s="6" t="s">
        <v>61</v>
      </c>
      <c r="D11" s="7" t="s">
        <v>62</v>
      </c>
      <c r="E11" s="6" t="s">
        <v>63</v>
      </c>
      <c r="F11" s="8">
        <v>44174</v>
      </c>
      <c r="G11" s="78">
        <v>768402177</v>
      </c>
      <c r="H11" s="5" t="s">
        <v>64</v>
      </c>
      <c r="I11" s="5"/>
      <c r="J11" s="5" t="s">
        <v>64</v>
      </c>
      <c r="K11" s="8">
        <v>44179</v>
      </c>
      <c r="L11" s="8">
        <v>45181</v>
      </c>
      <c r="M11" s="10" t="str">
        <f>IF((ROUND((($N$2-$K11)/(EDATE($L11,0)-$K11)*100),2))&gt;100,"100%",CONCATENATE((ROUND((($N$2-$K11)/(EDATE($L11,0)-$K11)*100),0)),"%"))</f>
        <v>65%</v>
      </c>
    </row>
    <row r="12" spans="1:14" ht="105" customHeight="1" x14ac:dyDescent="0.25">
      <c r="A12" s="5" t="s">
        <v>86</v>
      </c>
      <c r="B12" s="5" t="s">
        <v>24</v>
      </c>
      <c r="C12" s="6" t="s">
        <v>87</v>
      </c>
      <c r="D12" s="7" t="s">
        <v>69</v>
      </c>
      <c r="E12" s="15" t="s">
        <v>88</v>
      </c>
      <c r="F12" s="8">
        <v>44208</v>
      </c>
      <c r="G12" s="78">
        <v>44246328</v>
      </c>
      <c r="H12" s="5" t="s">
        <v>89</v>
      </c>
      <c r="I12" s="5" t="s">
        <v>90</v>
      </c>
      <c r="J12" s="5">
        <v>924</v>
      </c>
      <c r="K12" s="8">
        <v>44208</v>
      </c>
      <c r="L12" s="8">
        <v>44926</v>
      </c>
      <c r="M12" s="10" t="str">
        <f t="shared" ref="M12:M75" si="1">IF((ROUND((($N$2-$K12)/(EDATE($L12,0)-$K12)*100),2))&gt;100,"100%",CONCATENATE((ROUND((($N$2-$K12)/(EDATE($L12,0)-$K12)*100),0)),"%"))</f>
        <v>87%</v>
      </c>
    </row>
    <row r="13" spans="1:14" ht="91.5" customHeight="1" x14ac:dyDescent="0.25">
      <c r="A13" s="5" t="s">
        <v>134</v>
      </c>
      <c r="B13" s="5" t="s">
        <v>118</v>
      </c>
      <c r="C13" s="6" t="s">
        <v>49</v>
      </c>
      <c r="D13" s="7" t="s">
        <v>22</v>
      </c>
      <c r="E13" s="15" t="s">
        <v>135</v>
      </c>
      <c r="F13" s="8">
        <v>44260</v>
      </c>
      <c r="G13" s="78">
        <v>946011570</v>
      </c>
      <c r="H13" s="5" t="s">
        <v>136</v>
      </c>
      <c r="I13" s="15" t="s">
        <v>734</v>
      </c>
      <c r="J13" s="5" t="s">
        <v>735</v>
      </c>
      <c r="K13" s="8">
        <v>44260</v>
      </c>
      <c r="L13" s="8">
        <v>44804</v>
      </c>
      <c r="M13" s="10" t="str">
        <f t="shared" si="1"/>
        <v>100%</v>
      </c>
    </row>
    <row r="14" spans="1:14" ht="78.75" customHeight="1" x14ac:dyDescent="0.25">
      <c r="A14" s="18" t="s">
        <v>161</v>
      </c>
      <c r="B14" s="19" t="s">
        <v>24</v>
      </c>
      <c r="C14" s="19" t="s">
        <v>162</v>
      </c>
      <c r="D14" s="18" t="s">
        <v>163</v>
      </c>
      <c r="E14" s="20" t="s">
        <v>164</v>
      </c>
      <c r="F14" s="8">
        <v>44316</v>
      </c>
      <c r="G14" s="78">
        <v>12563534150</v>
      </c>
      <c r="H14" s="5" t="s">
        <v>59</v>
      </c>
      <c r="I14" s="5"/>
      <c r="J14" s="5" t="s">
        <v>59</v>
      </c>
      <c r="K14" s="82">
        <v>44317</v>
      </c>
      <c r="L14" s="82">
        <v>45291</v>
      </c>
      <c r="M14" s="10" t="str">
        <f t="shared" si="1"/>
        <v>53%</v>
      </c>
    </row>
    <row r="15" spans="1:14" ht="144" x14ac:dyDescent="0.25">
      <c r="A15" s="17" t="s">
        <v>165</v>
      </c>
      <c r="B15" s="6" t="s">
        <v>120</v>
      </c>
      <c r="C15" s="6" t="s">
        <v>166</v>
      </c>
      <c r="D15" s="17" t="s">
        <v>167</v>
      </c>
      <c r="E15" s="16" t="s">
        <v>168</v>
      </c>
      <c r="F15" s="8">
        <v>44327</v>
      </c>
      <c r="G15" s="78">
        <v>35000000000</v>
      </c>
      <c r="H15" s="5" t="s">
        <v>169</v>
      </c>
      <c r="I15" s="5"/>
      <c r="J15" s="5" t="s">
        <v>169</v>
      </c>
      <c r="K15" s="21">
        <v>44326</v>
      </c>
      <c r="L15" s="21">
        <v>47977</v>
      </c>
      <c r="M15" s="10" t="str">
        <f t="shared" si="1"/>
        <v>14%</v>
      </c>
    </row>
    <row r="16" spans="1:14" ht="81.75" customHeight="1" x14ac:dyDescent="0.25">
      <c r="A16" s="17" t="s">
        <v>170</v>
      </c>
      <c r="B16" s="19" t="s">
        <v>118</v>
      </c>
      <c r="C16" s="19" t="s">
        <v>171</v>
      </c>
      <c r="D16" s="18" t="s">
        <v>172</v>
      </c>
      <c r="E16" s="20" t="s">
        <v>173</v>
      </c>
      <c r="F16" s="8">
        <v>44330</v>
      </c>
      <c r="G16" s="78">
        <v>1598386136</v>
      </c>
      <c r="H16" s="5" t="s">
        <v>174</v>
      </c>
      <c r="I16" s="5"/>
      <c r="J16" s="5" t="s">
        <v>174</v>
      </c>
      <c r="K16" s="83">
        <v>44334</v>
      </c>
      <c r="L16" s="83">
        <v>45291</v>
      </c>
      <c r="M16" s="10" t="str">
        <f t="shared" si="1"/>
        <v>52%</v>
      </c>
    </row>
    <row r="17" spans="1:13" ht="63.75" customHeight="1" x14ac:dyDescent="0.25">
      <c r="A17" s="18" t="s">
        <v>175</v>
      </c>
      <c r="B17" s="19" t="s">
        <v>118</v>
      </c>
      <c r="C17" s="19" t="s">
        <v>176</v>
      </c>
      <c r="D17" s="18" t="s">
        <v>177</v>
      </c>
      <c r="E17" s="20" t="s">
        <v>178</v>
      </c>
      <c r="F17" s="8">
        <v>44334</v>
      </c>
      <c r="G17" s="78">
        <v>31428151914</v>
      </c>
      <c r="H17" s="5" t="s">
        <v>179</v>
      </c>
      <c r="I17" s="5"/>
      <c r="J17" s="5" t="s">
        <v>179</v>
      </c>
      <c r="K17" s="83">
        <v>44336</v>
      </c>
      <c r="L17" s="83">
        <v>45291</v>
      </c>
      <c r="M17" s="10" t="str">
        <f t="shared" si="1"/>
        <v>52%</v>
      </c>
    </row>
    <row r="18" spans="1:13" ht="68.25" customHeight="1" x14ac:dyDescent="0.25">
      <c r="A18" s="17" t="s">
        <v>182</v>
      </c>
      <c r="B18" s="6" t="s">
        <v>48</v>
      </c>
      <c r="C18" s="6" t="s">
        <v>183</v>
      </c>
      <c r="D18" s="17" t="s">
        <v>22</v>
      </c>
      <c r="E18" s="16" t="s">
        <v>184</v>
      </c>
      <c r="F18" s="24">
        <v>44355</v>
      </c>
      <c r="G18" s="26">
        <v>0</v>
      </c>
      <c r="H18" s="5" t="s">
        <v>185</v>
      </c>
      <c r="I18" s="5"/>
      <c r="J18" s="5" t="s">
        <v>185</v>
      </c>
      <c r="K18" s="21">
        <v>44355</v>
      </c>
      <c r="L18" s="21">
        <v>45291</v>
      </c>
      <c r="M18" s="10" t="str">
        <f t="shared" si="1"/>
        <v>51%</v>
      </c>
    </row>
    <row r="19" spans="1:13" ht="68.25" customHeight="1" x14ac:dyDescent="0.25">
      <c r="A19" s="17" t="s">
        <v>186</v>
      </c>
      <c r="B19" s="6" t="s">
        <v>48</v>
      </c>
      <c r="C19" s="6" t="s">
        <v>187</v>
      </c>
      <c r="D19" s="17" t="s">
        <v>188</v>
      </c>
      <c r="E19" s="16" t="s">
        <v>189</v>
      </c>
      <c r="F19" s="24">
        <v>44358</v>
      </c>
      <c r="G19" s="26">
        <v>26383596</v>
      </c>
      <c r="H19" s="5" t="s">
        <v>169</v>
      </c>
      <c r="I19" s="5"/>
      <c r="J19" s="5" t="s">
        <v>169</v>
      </c>
      <c r="K19" s="21">
        <v>44378</v>
      </c>
      <c r="L19" s="21">
        <v>48029</v>
      </c>
      <c r="M19" s="10" t="str">
        <f t="shared" si="1"/>
        <v>12%</v>
      </c>
    </row>
    <row r="20" spans="1:13" ht="68.25" customHeight="1" x14ac:dyDescent="0.25">
      <c r="A20" s="17" t="s">
        <v>190</v>
      </c>
      <c r="B20" s="6" t="s">
        <v>16</v>
      </c>
      <c r="C20" s="6" t="s">
        <v>49</v>
      </c>
      <c r="D20" s="17" t="s">
        <v>22</v>
      </c>
      <c r="E20" s="16" t="s">
        <v>191</v>
      </c>
      <c r="F20" s="24">
        <v>44362</v>
      </c>
      <c r="G20" s="26">
        <v>50000000000</v>
      </c>
      <c r="H20" s="5" t="s">
        <v>192</v>
      </c>
      <c r="I20" s="5"/>
      <c r="J20" s="5" t="s">
        <v>192</v>
      </c>
      <c r="K20" s="21">
        <v>44362</v>
      </c>
      <c r="L20" s="21">
        <v>45274</v>
      </c>
      <c r="M20" s="10" t="str">
        <f t="shared" si="1"/>
        <v>52%</v>
      </c>
    </row>
    <row r="21" spans="1:13" ht="120" customHeight="1" x14ac:dyDescent="0.25">
      <c r="A21" s="17" t="s">
        <v>193</v>
      </c>
      <c r="B21" s="6" t="s">
        <v>16</v>
      </c>
      <c r="C21" s="6" t="s">
        <v>194</v>
      </c>
      <c r="D21" s="17" t="s">
        <v>22</v>
      </c>
      <c r="E21" s="16" t="s">
        <v>195</v>
      </c>
      <c r="F21" s="24">
        <v>44362</v>
      </c>
      <c r="G21" s="26">
        <v>7500000000</v>
      </c>
      <c r="H21" s="5" t="s">
        <v>726</v>
      </c>
      <c r="I21" s="5" t="s">
        <v>725</v>
      </c>
      <c r="J21" s="5" t="s">
        <v>727</v>
      </c>
      <c r="K21" s="21">
        <v>44362</v>
      </c>
      <c r="L21" s="21">
        <v>44802</v>
      </c>
      <c r="M21" s="10" t="str">
        <f t="shared" si="1"/>
        <v>100%</v>
      </c>
    </row>
    <row r="22" spans="1:13" ht="72" x14ac:dyDescent="0.25">
      <c r="A22" s="17" t="s">
        <v>199</v>
      </c>
      <c r="B22" s="6" t="s">
        <v>91</v>
      </c>
      <c r="C22" s="6" t="s">
        <v>200</v>
      </c>
      <c r="D22" s="17" t="s">
        <v>201</v>
      </c>
      <c r="E22" s="16" t="s">
        <v>202</v>
      </c>
      <c r="F22" s="24">
        <v>44406</v>
      </c>
      <c r="G22" s="26">
        <v>3670971500</v>
      </c>
      <c r="H22" s="5" t="s">
        <v>203</v>
      </c>
      <c r="I22" s="5"/>
      <c r="J22" s="5" t="s">
        <v>203</v>
      </c>
      <c r="K22" s="21">
        <v>44410</v>
      </c>
      <c r="L22" s="21" t="s">
        <v>204</v>
      </c>
      <c r="M22" s="10" t="str">
        <f t="shared" si="1"/>
        <v>49%</v>
      </c>
    </row>
    <row r="23" spans="1:13" ht="119.25" customHeight="1" x14ac:dyDescent="0.25">
      <c r="A23" s="17" t="s">
        <v>209</v>
      </c>
      <c r="B23" s="6" t="s">
        <v>146</v>
      </c>
      <c r="C23" s="6" t="s">
        <v>208</v>
      </c>
      <c r="D23" s="17" t="s">
        <v>22</v>
      </c>
      <c r="E23" s="16" t="s">
        <v>210</v>
      </c>
      <c r="F23" s="24">
        <v>44434</v>
      </c>
      <c r="G23" s="26">
        <v>3000000000</v>
      </c>
      <c r="H23" s="5" t="s">
        <v>211</v>
      </c>
      <c r="I23" s="31" t="s">
        <v>719</v>
      </c>
      <c r="J23" s="5" t="s">
        <v>720</v>
      </c>
      <c r="K23" s="21">
        <v>44435</v>
      </c>
      <c r="L23" s="21">
        <v>44926</v>
      </c>
      <c r="M23" s="10" t="str">
        <f t="shared" si="1"/>
        <v>81%</v>
      </c>
    </row>
    <row r="24" spans="1:13" ht="119.25" customHeight="1" x14ac:dyDescent="0.25">
      <c r="A24" s="17" t="s">
        <v>728</v>
      </c>
      <c r="B24" s="6" t="s">
        <v>99</v>
      </c>
      <c r="C24" s="6" t="s">
        <v>729</v>
      </c>
      <c r="D24" s="17" t="s">
        <v>22</v>
      </c>
      <c r="E24" s="16" t="s">
        <v>730</v>
      </c>
      <c r="F24" s="62">
        <v>44440</v>
      </c>
      <c r="G24" s="26">
        <v>500000000</v>
      </c>
      <c r="H24" s="5" t="s">
        <v>731</v>
      </c>
      <c r="I24" s="31" t="s">
        <v>732</v>
      </c>
      <c r="J24" s="5" t="s">
        <v>733</v>
      </c>
      <c r="K24" s="24">
        <v>44440</v>
      </c>
      <c r="L24" s="24">
        <v>44865</v>
      </c>
      <c r="M24" s="10" t="str">
        <f t="shared" si="1"/>
        <v>93%</v>
      </c>
    </row>
    <row r="25" spans="1:13" ht="60" customHeight="1" x14ac:dyDescent="0.25">
      <c r="A25" s="17" t="s">
        <v>213</v>
      </c>
      <c r="B25" s="6" t="s">
        <v>120</v>
      </c>
      <c r="C25" s="6" t="s">
        <v>214</v>
      </c>
      <c r="D25" s="17" t="s">
        <v>215</v>
      </c>
      <c r="E25" s="16" t="s">
        <v>216</v>
      </c>
      <c r="F25" s="24">
        <v>44456</v>
      </c>
      <c r="G25" s="26">
        <v>4158812505</v>
      </c>
      <c r="H25" s="5" t="s">
        <v>217</v>
      </c>
      <c r="I25" s="5"/>
      <c r="J25" s="5" t="s">
        <v>217</v>
      </c>
      <c r="K25" s="21">
        <v>44456</v>
      </c>
      <c r="L25" s="21">
        <v>45291</v>
      </c>
      <c r="M25" s="10" t="str">
        <f t="shared" si="1"/>
        <v>45%</v>
      </c>
    </row>
    <row r="26" spans="1:13" ht="99" customHeight="1" x14ac:dyDescent="0.25">
      <c r="A26" s="17" t="s">
        <v>218</v>
      </c>
      <c r="B26" s="6" t="s">
        <v>24</v>
      </c>
      <c r="C26" s="6" t="s">
        <v>113</v>
      </c>
      <c r="D26" s="17" t="s">
        <v>114</v>
      </c>
      <c r="E26" s="16" t="s">
        <v>219</v>
      </c>
      <c r="F26" s="24">
        <v>44461</v>
      </c>
      <c r="G26" s="26">
        <v>0</v>
      </c>
      <c r="H26" s="5" t="s">
        <v>220</v>
      </c>
      <c r="I26" s="5"/>
      <c r="J26" s="5" t="s">
        <v>220</v>
      </c>
      <c r="K26" s="21">
        <v>44461</v>
      </c>
      <c r="L26" s="21">
        <v>45281</v>
      </c>
      <c r="M26" s="10" t="str">
        <f t="shared" si="1"/>
        <v>45%</v>
      </c>
    </row>
    <row r="27" spans="1:13" ht="75.75" customHeight="1" x14ac:dyDescent="0.25">
      <c r="A27" s="32" t="s">
        <v>222</v>
      </c>
      <c r="B27" s="6" t="s">
        <v>197</v>
      </c>
      <c r="C27" s="6" t="s">
        <v>223</v>
      </c>
      <c r="D27" s="17" t="s">
        <v>114</v>
      </c>
      <c r="E27" s="23" t="s">
        <v>224</v>
      </c>
      <c r="F27" s="34">
        <v>44470</v>
      </c>
      <c r="G27" s="26">
        <v>14764788413</v>
      </c>
      <c r="H27" s="5" t="s">
        <v>225</v>
      </c>
      <c r="I27" s="5"/>
      <c r="J27" s="5" t="s">
        <v>225</v>
      </c>
      <c r="K27" s="21">
        <v>44470</v>
      </c>
      <c r="L27" s="22">
        <v>44926</v>
      </c>
      <c r="M27" s="10" t="str">
        <f t="shared" si="1"/>
        <v>80%</v>
      </c>
    </row>
    <row r="28" spans="1:13" ht="48" x14ac:dyDescent="0.25">
      <c r="A28" s="17" t="s">
        <v>226</v>
      </c>
      <c r="B28" s="6" t="s">
        <v>117</v>
      </c>
      <c r="C28" s="6" t="s">
        <v>227</v>
      </c>
      <c r="D28" s="17" t="s">
        <v>228</v>
      </c>
      <c r="E28" s="25" t="s">
        <v>229</v>
      </c>
      <c r="F28" s="34">
        <v>44477</v>
      </c>
      <c r="G28" s="26">
        <v>1215400000</v>
      </c>
      <c r="H28" s="5" t="s">
        <v>230</v>
      </c>
      <c r="I28" s="5" t="s">
        <v>231</v>
      </c>
      <c r="J28" s="5" t="s">
        <v>205</v>
      </c>
      <c r="K28" s="21">
        <v>44480</v>
      </c>
      <c r="L28" s="22">
        <v>44629</v>
      </c>
      <c r="M28" s="10" t="str">
        <f t="shared" si="1"/>
        <v>100%</v>
      </c>
    </row>
    <row r="29" spans="1:13" ht="72" x14ac:dyDescent="0.25">
      <c r="A29" s="17" t="s">
        <v>233</v>
      </c>
      <c r="B29" s="6" t="s">
        <v>48</v>
      </c>
      <c r="C29" s="6" t="s">
        <v>234</v>
      </c>
      <c r="D29" s="17" t="s">
        <v>142</v>
      </c>
      <c r="E29" s="23" t="s">
        <v>147</v>
      </c>
      <c r="F29" s="34">
        <v>44498</v>
      </c>
      <c r="G29" s="26">
        <v>13206499411</v>
      </c>
      <c r="H29" s="5" t="s">
        <v>235</v>
      </c>
      <c r="I29" s="27"/>
      <c r="J29" s="5" t="s">
        <v>235</v>
      </c>
      <c r="K29" s="21">
        <v>44501</v>
      </c>
      <c r="L29" s="22">
        <v>44926</v>
      </c>
      <c r="M29" s="10" t="str">
        <f t="shared" si="1"/>
        <v>78%</v>
      </c>
    </row>
    <row r="30" spans="1:13" ht="84.75" customHeight="1" x14ac:dyDescent="0.25">
      <c r="A30" s="17" t="s">
        <v>236</v>
      </c>
      <c r="B30" s="6" t="s">
        <v>197</v>
      </c>
      <c r="C30" s="6" t="s">
        <v>115</v>
      </c>
      <c r="D30" s="17" t="s">
        <v>114</v>
      </c>
      <c r="E30" s="23" t="s">
        <v>237</v>
      </c>
      <c r="F30" s="34">
        <v>44502</v>
      </c>
      <c r="G30" s="26">
        <v>9000000000</v>
      </c>
      <c r="H30" s="5" t="s">
        <v>238</v>
      </c>
      <c r="I30" s="27"/>
      <c r="J30" s="5" t="s">
        <v>238</v>
      </c>
      <c r="K30" s="21">
        <v>44502</v>
      </c>
      <c r="L30" s="22">
        <v>44926</v>
      </c>
      <c r="M30" s="10" t="str">
        <f t="shared" si="1"/>
        <v>78%</v>
      </c>
    </row>
    <row r="31" spans="1:13" ht="105" customHeight="1" x14ac:dyDescent="0.25">
      <c r="A31" s="17" t="s">
        <v>239</v>
      </c>
      <c r="B31" s="6" t="s">
        <v>16</v>
      </c>
      <c r="C31" s="6" t="s">
        <v>49</v>
      </c>
      <c r="D31" s="17" t="s">
        <v>22</v>
      </c>
      <c r="E31" s="23" t="s">
        <v>240</v>
      </c>
      <c r="F31" s="34">
        <v>44504</v>
      </c>
      <c r="G31" s="26">
        <v>2300000000</v>
      </c>
      <c r="H31" s="5" t="s">
        <v>793</v>
      </c>
      <c r="I31" s="27" t="s">
        <v>723</v>
      </c>
      <c r="J31" s="5" t="s">
        <v>724</v>
      </c>
      <c r="K31" s="21">
        <v>44504</v>
      </c>
      <c r="L31" s="22">
        <v>44926</v>
      </c>
      <c r="M31" s="10" t="str">
        <f t="shared" si="1"/>
        <v>78%</v>
      </c>
    </row>
    <row r="32" spans="1:13" ht="117" customHeight="1" x14ac:dyDescent="0.25">
      <c r="A32" s="17" t="s">
        <v>241</v>
      </c>
      <c r="B32" s="15" t="s">
        <v>16</v>
      </c>
      <c r="C32" s="6" t="s">
        <v>242</v>
      </c>
      <c r="D32" s="17" t="s">
        <v>22</v>
      </c>
      <c r="E32" s="16" t="s">
        <v>243</v>
      </c>
      <c r="F32" s="34">
        <v>44508</v>
      </c>
      <c r="G32" s="26">
        <v>0</v>
      </c>
      <c r="H32" s="5" t="s">
        <v>266</v>
      </c>
      <c r="I32" s="27"/>
      <c r="J32" s="5" t="s">
        <v>266</v>
      </c>
      <c r="K32" s="21">
        <v>44508</v>
      </c>
      <c r="L32" s="22">
        <v>44926</v>
      </c>
      <c r="M32" s="10" t="str">
        <f t="shared" si="1"/>
        <v>78%</v>
      </c>
    </row>
    <row r="33" spans="1:14" ht="76.5" customHeight="1" x14ac:dyDescent="0.25">
      <c r="A33" s="17" t="s">
        <v>244</v>
      </c>
      <c r="B33" s="6" t="s">
        <v>16</v>
      </c>
      <c r="C33" s="6" t="s">
        <v>49</v>
      </c>
      <c r="D33" s="17" t="s">
        <v>22</v>
      </c>
      <c r="E33" s="23" t="s">
        <v>245</v>
      </c>
      <c r="F33" s="34">
        <v>44511</v>
      </c>
      <c r="G33" s="26">
        <v>29426018889</v>
      </c>
      <c r="H33" s="5" t="s">
        <v>246</v>
      </c>
      <c r="I33" s="27"/>
      <c r="J33" s="5" t="s">
        <v>246</v>
      </c>
      <c r="K33" s="28">
        <v>44511</v>
      </c>
      <c r="L33" s="28">
        <v>45291</v>
      </c>
      <c r="M33" s="10" t="str">
        <f t="shared" si="1"/>
        <v>41%</v>
      </c>
    </row>
    <row r="34" spans="1:14" ht="120.75" customHeight="1" x14ac:dyDescent="0.25">
      <c r="A34" s="17" t="s">
        <v>247</v>
      </c>
      <c r="B34" s="6" t="s">
        <v>16</v>
      </c>
      <c r="C34" s="6" t="s">
        <v>49</v>
      </c>
      <c r="D34" s="17" t="s">
        <v>22</v>
      </c>
      <c r="E34" s="23" t="s">
        <v>248</v>
      </c>
      <c r="F34" s="34">
        <v>44512</v>
      </c>
      <c r="G34" s="26">
        <v>888548627</v>
      </c>
      <c r="H34" s="5" t="s">
        <v>787</v>
      </c>
      <c r="I34" s="27" t="s">
        <v>798</v>
      </c>
      <c r="J34" s="5" t="s">
        <v>70</v>
      </c>
      <c r="K34" s="28">
        <v>44512</v>
      </c>
      <c r="L34" s="28">
        <v>44895</v>
      </c>
      <c r="M34" s="10" t="str">
        <f t="shared" si="1"/>
        <v>84%</v>
      </c>
    </row>
    <row r="35" spans="1:14" ht="92.25" customHeight="1" x14ac:dyDescent="0.25">
      <c r="A35" s="17" t="s">
        <v>249</v>
      </c>
      <c r="B35" s="6" t="s">
        <v>16</v>
      </c>
      <c r="C35" s="6" t="s">
        <v>49</v>
      </c>
      <c r="D35" s="17" t="s">
        <v>22</v>
      </c>
      <c r="E35" s="23" t="s">
        <v>250</v>
      </c>
      <c r="F35" s="34">
        <v>44512</v>
      </c>
      <c r="G35" s="26">
        <v>13287717051</v>
      </c>
      <c r="H35" s="5" t="s">
        <v>235</v>
      </c>
      <c r="I35" s="27"/>
      <c r="J35" s="5" t="s">
        <v>235</v>
      </c>
      <c r="K35" s="28">
        <v>44512</v>
      </c>
      <c r="L35" s="22">
        <v>44968</v>
      </c>
      <c r="M35" s="10" t="str">
        <f t="shared" si="1"/>
        <v>71%</v>
      </c>
    </row>
    <row r="36" spans="1:14" ht="132" x14ac:dyDescent="0.25">
      <c r="A36" s="17" t="s">
        <v>251</v>
      </c>
      <c r="B36" s="6" t="s">
        <v>16</v>
      </c>
      <c r="C36" s="6" t="s">
        <v>49</v>
      </c>
      <c r="D36" s="17" t="s">
        <v>22</v>
      </c>
      <c r="E36" s="23" t="s">
        <v>252</v>
      </c>
      <c r="F36" s="34">
        <v>44512</v>
      </c>
      <c r="G36" s="26">
        <v>2771707393</v>
      </c>
      <c r="H36" s="5" t="s">
        <v>154</v>
      </c>
      <c r="I36" s="76" t="s">
        <v>805</v>
      </c>
      <c r="J36" s="5">
        <v>391</v>
      </c>
      <c r="K36" s="21">
        <v>44516</v>
      </c>
      <c r="L36" s="22">
        <v>44910</v>
      </c>
      <c r="M36" s="10" t="str">
        <f t="shared" si="1"/>
        <v>81%</v>
      </c>
    </row>
    <row r="37" spans="1:14" ht="75.75" customHeight="1" x14ac:dyDescent="0.25">
      <c r="A37" s="17" t="s">
        <v>253</v>
      </c>
      <c r="B37" s="15" t="s">
        <v>155</v>
      </c>
      <c r="C37" s="6" t="s">
        <v>234</v>
      </c>
      <c r="D37" s="17" t="s">
        <v>142</v>
      </c>
      <c r="E37" s="16" t="s">
        <v>254</v>
      </c>
      <c r="F37" s="34">
        <v>44512</v>
      </c>
      <c r="G37" s="26">
        <v>1900000000</v>
      </c>
      <c r="H37" s="5" t="s">
        <v>255</v>
      </c>
      <c r="I37" s="27"/>
      <c r="J37" s="5" t="s">
        <v>255</v>
      </c>
      <c r="K37" s="21">
        <v>44512</v>
      </c>
      <c r="L37" s="22">
        <v>45291</v>
      </c>
      <c r="M37" s="10" t="str">
        <f t="shared" si="1"/>
        <v>41%</v>
      </c>
    </row>
    <row r="38" spans="1:14" ht="75.75" customHeight="1" x14ac:dyDescent="0.25">
      <c r="A38" s="17" t="s">
        <v>710</v>
      </c>
      <c r="B38" s="15" t="s">
        <v>16</v>
      </c>
      <c r="C38" s="6" t="s">
        <v>49</v>
      </c>
      <c r="D38" s="17" t="s">
        <v>22</v>
      </c>
      <c r="E38" s="16" t="s">
        <v>711</v>
      </c>
      <c r="F38" s="34">
        <v>44512</v>
      </c>
      <c r="G38" s="26">
        <v>19716774738</v>
      </c>
      <c r="H38" s="5" t="s">
        <v>712</v>
      </c>
      <c r="I38" s="27"/>
      <c r="J38" s="5" t="s">
        <v>712</v>
      </c>
      <c r="K38" s="21">
        <v>44512</v>
      </c>
      <c r="L38" s="22">
        <v>44921</v>
      </c>
      <c r="M38" s="10" t="str">
        <f t="shared" si="1"/>
        <v>79%</v>
      </c>
    </row>
    <row r="39" spans="1:14" ht="55.5" customHeight="1" x14ac:dyDescent="0.25">
      <c r="A39" s="17" t="s">
        <v>256</v>
      </c>
      <c r="B39" s="6" t="s">
        <v>157</v>
      </c>
      <c r="C39" s="6" t="s">
        <v>208</v>
      </c>
      <c r="D39" s="17" t="s">
        <v>22</v>
      </c>
      <c r="E39" s="23" t="s">
        <v>257</v>
      </c>
      <c r="F39" s="34">
        <v>44512</v>
      </c>
      <c r="G39" s="26">
        <v>5297500000</v>
      </c>
      <c r="H39" s="5" t="s">
        <v>258</v>
      </c>
      <c r="I39" s="27" t="s">
        <v>799</v>
      </c>
      <c r="J39" s="5" t="s">
        <v>800</v>
      </c>
      <c r="K39" s="21">
        <v>44516</v>
      </c>
      <c r="L39" s="22">
        <v>44865</v>
      </c>
      <c r="M39" s="10" t="str">
        <f t="shared" si="1"/>
        <v>91%</v>
      </c>
    </row>
    <row r="40" spans="1:14" ht="117.75" customHeight="1" x14ac:dyDescent="0.25">
      <c r="A40" s="17" t="s">
        <v>259</v>
      </c>
      <c r="B40" s="6" t="s">
        <v>37</v>
      </c>
      <c r="C40" s="6" t="s">
        <v>208</v>
      </c>
      <c r="D40" s="17" t="s">
        <v>22</v>
      </c>
      <c r="E40" s="23" t="s">
        <v>260</v>
      </c>
      <c r="F40" s="34">
        <v>44512</v>
      </c>
      <c r="G40" s="26">
        <v>4026100000</v>
      </c>
      <c r="H40" s="5" t="s">
        <v>198</v>
      </c>
      <c r="I40" s="27" t="s">
        <v>713</v>
      </c>
      <c r="J40" s="27" t="s">
        <v>714</v>
      </c>
      <c r="K40" s="21">
        <v>44516</v>
      </c>
      <c r="L40" s="22">
        <v>44850</v>
      </c>
      <c r="M40" s="10" t="str">
        <f t="shared" si="1"/>
        <v>95%</v>
      </c>
    </row>
    <row r="41" spans="1:14" ht="48" x14ac:dyDescent="0.25">
      <c r="A41" s="17" t="s">
        <v>267</v>
      </c>
      <c r="B41" s="15" t="s">
        <v>156</v>
      </c>
      <c r="C41" s="6" t="s">
        <v>270</v>
      </c>
      <c r="D41" s="17" t="s">
        <v>273</v>
      </c>
      <c r="E41" s="16" t="s">
        <v>275</v>
      </c>
      <c r="F41" s="34">
        <v>44551</v>
      </c>
      <c r="G41" s="26">
        <v>8730987431</v>
      </c>
      <c r="H41" s="33" t="s">
        <v>697</v>
      </c>
      <c r="I41" s="27"/>
      <c r="J41" s="33" t="s">
        <v>697</v>
      </c>
      <c r="K41" s="21">
        <v>44558</v>
      </c>
      <c r="L41" s="22">
        <v>44800</v>
      </c>
      <c r="M41" s="10" t="str">
        <f t="shared" si="1"/>
        <v>100%</v>
      </c>
    </row>
    <row r="42" spans="1:14" ht="59.25" customHeight="1" x14ac:dyDescent="0.25">
      <c r="A42" s="17" t="s">
        <v>268</v>
      </c>
      <c r="B42" s="15" t="s">
        <v>156</v>
      </c>
      <c r="C42" s="6" t="s">
        <v>271</v>
      </c>
      <c r="D42" s="17" t="s">
        <v>274</v>
      </c>
      <c r="E42" s="16" t="s">
        <v>276</v>
      </c>
      <c r="F42" s="34">
        <v>44551</v>
      </c>
      <c r="G42" s="26">
        <v>908523707</v>
      </c>
      <c r="H42" s="33" t="s">
        <v>794</v>
      </c>
      <c r="I42" s="27" t="s">
        <v>976</v>
      </c>
      <c r="J42" s="33" t="s">
        <v>977</v>
      </c>
      <c r="K42" s="21">
        <v>44558</v>
      </c>
      <c r="L42" s="22">
        <v>44910</v>
      </c>
      <c r="M42" s="10" t="str">
        <f t="shared" si="1"/>
        <v>78%</v>
      </c>
    </row>
    <row r="43" spans="1:14" ht="85.5" customHeight="1" x14ac:dyDescent="0.25">
      <c r="A43" s="17" t="s">
        <v>269</v>
      </c>
      <c r="B43" s="15" t="s">
        <v>120</v>
      </c>
      <c r="C43" s="6" t="s">
        <v>272</v>
      </c>
      <c r="D43" s="17" t="s">
        <v>45</v>
      </c>
      <c r="E43" s="16" t="s">
        <v>277</v>
      </c>
      <c r="F43" s="34">
        <v>44557</v>
      </c>
      <c r="G43" s="26">
        <v>25000000000</v>
      </c>
      <c r="H43" s="33" t="s">
        <v>278</v>
      </c>
      <c r="I43" s="27"/>
      <c r="J43" s="33" t="s">
        <v>278</v>
      </c>
      <c r="K43" s="21">
        <v>44557</v>
      </c>
      <c r="L43" s="22">
        <v>48208</v>
      </c>
      <c r="M43" s="10" t="str">
        <f t="shared" si="1"/>
        <v>8%</v>
      </c>
    </row>
    <row r="44" spans="1:14" ht="48" customHeight="1" x14ac:dyDescent="0.25">
      <c r="A44" s="97" t="s">
        <v>288</v>
      </c>
      <c r="B44" s="98"/>
      <c r="C44" s="98"/>
      <c r="D44" s="98"/>
      <c r="E44" s="98"/>
      <c r="F44" s="98"/>
      <c r="G44" s="98"/>
      <c r="H44" s="98"/>
      <c r="I44" s="98"/>
      <c r="J44" s="98"/>
      <c r="K44" s="98"/>
      <c r="L44" s="98"/>
      <c r="M44" s="99"/>
      <c r="N44" s="1" t="s">
        <v>1</v>
      </c>
    </row>
    <row r="45" spans="1:14" ht="85.5" customHeight="1" x14ac:dyDescent="0.25">
      <c r="A45" s="13" t="s">
        <v>2</v>
      </c>
      <c r="B45" s="13" t="s">
        <v>3</v>
      </c>
      <c r="C45" s="13" t="s">
        <v>4</v>
      </c>
      <c r="D45" s="13" t="s">
        <v>5</v>
      </c>
      <c r="E45" s="13" t="s">
        <v>6</v>
      </c>
      <c r="F45" s="13" t="s">
        <v>7</v>
      </c>
      <c r="G45" s="13" t="s">
        <v>8</v>
      </c>
      <c r="H45" s="13" t="s">
        <v>9</v>
      </c>
      <c r="I45" s="13" t="s">
        <v>10</v>
      </c>
      <c r="J45" s="13" t="s">
        <v>11</v>
      </c>
      <c r="K45" s="13" t="s">
        <v>12</v>
      </c>
      <c r="L45" s="13" t="s">
        <v>13</v>
      </c>
      <c r="M45" s="14" t="s">
        <v>14</v>
      </c>
      <c r="N45" s="4">
        <v>44834</v>
      </c>
    </row>
    <row r="46" spans="1:14" ht="127.5" x14ac:dyDescent="0.25">
      <c r="A46" s="35" t="s">
        <v>289</v>
      </c>
      <c r="B46" s="37" t="s">
        <v>409</v>
      </c>
      <c r="C46" s="37" t="s">
        <v>71</v>
      </c>
      <c r="D46" s="37" t="s">
        <v>418</v>
      </c>
      <c r="E46" s="42" t="s">
        <v>573</v>
      </c>
      <c r="F46" s="46">
        <v>44562</v>
      </c>
      <c r="G46" s="44">
        <v>25016424</v>
      </c>
      <c r="H46" s="37" t="s">
        <v>678</v>
      </c>
      <c r="I46" s="37"/>
      <c r="J46" s="27"/>
      <c r="K46" s="50">
        <v>44562</v>
      </c>
      <c r="L46" s="50">
        <v>44926</v>
      </c>
      <c r="M46" s="10" t="str">
        <f t="shared" si="1"/>
        <v>75%</v>
      </c>
      <c r="N46" s="85"/>
    </row>
    <row r="47" spans="1:14" ht="87.75" customHeight="1" x14ac:dyDescent="0.25">
      <c r="A47" s="53" t="s">
        <v>290</v>
      </c>
      <c r="B47" s="38" t="s">
        <v>98</v>
      </c>
      <c r="C47" s="38" t="s">
        <v>127</v>
      </c>
      <c r="D47" s="38" t="s">
        <v>107</v>
      </c>
      <c r="E47" s="54" t="s">
        <v>574</v>
      </c>
      <c r="F47" s="48">
        <v>44562</v>
      </c>
      <c r="G47" s="55">
        <v>1778122239</v>
      </c>
      <c r="H47" s="37" t="s">
        <v>678</v>
      </c>
      <c r="I47" s="38"/>
      <c r="J47" s="27"/>
      <c r="K47" s="51">
        <v>44562</v>
      </c>
      <c r="L47" s="51">
        <v>44926</v>
      </c>
      <c r="M47" s="10" t="str">
        <f t="shared" si="1"/>
        <v>75%</v>
      </c>
    </row>
    <row r="48" spans="1:14" ht="60.75" customHeight="1" x14ac:dyDescent="0.25">
      <c r="A48" s="53" t="s">
        <v>291</v>
      </c>
      <c r="B48" s="38" t="s">
        <v>98</v>
      </c>
      <c r="C48" s="38" t="s">
        <v>419</v>
      </c>
      <c r="D48" s="38" t="s">
        <v>106</v>
      </c>
      <c r="E48" s="54" t="s">
        <v>575</v>
      </c>
      <c r="F48" s="48">
        <v>44562</v>
      </c>
      <c r="G48" s="55">
        <v>1716904501</v>
      </c>
      <c r="H48" s="37" t="s">
        <v>679</v>
      </c>
      <c r="I48" s="38"/>
      <c r="J48" s="27"/>
      <c r="K48" s="51">
        <v>44562</v>
      </c>
      <c r="L48" s="51">
        <v>44875</v>
      </c>
      <c r="M48" s="10" t="str">
        <f t="shared" si="1"/>
        <v>87%</v>
      </c>
    </row>
    <row r="49" spans="1:13" ht="75" customHeight="1" x14ac:dyDescent="0.25">
      <c r="A49" s="35" t="s">
        <v>292</v>
      </c>
      <c r="B49" s="37" t="s">
        <v>409</v>
      </c>
      <c r="C49" s="37" t="s">
        <v>420</v>
      </c>
      <c r="D49" s="37" t="s">
        <v>78</v>
      </c>
      <c r="E49" s="42" t="s">
        <v>576</v>
      </c>
      <c r="F49" s="46">
        <v>44562</v>
      </c>
      <c r="G49" s="44">
        <v>137854692</v>
      </c>
      <c r="H49" s="37" t="s">
        <v>678</v>
      </c>
      <c r="I49" s="37"/>
      <c r="J49" s="27"/>
      <c r="K49" s="50">
        <v>44562</v>
      </c>
      <c r="L49" s="50">
        <v>44926</v>
      </c>
      <c r="M49" s="10" t="str">
        <f t="shared" si="1"/>
        <v>75%</v>
      </c>
    </row>
    <row r="50" spans="1:13" ht="127.5" x14ac:dyDescent="0.25">
      <c r="A50" s="35" t="s">
        <v>293</v>
      </c>
      <c r="B50" s="37" t="s">
        <v>409</v>
      </c>
      <c r="C50" s="37" t="s">
        <v>71</v>
      </c>
      <c r="D50" s="37" t="s">
        <v>418</v>
      </c>
      <c r="E50" s="42" t="s">
        <v>577</v>
      </c>
      <c r="F50" s="46">
        <v>44562</v>
      </c>
      <c r="G50" s="44">
        <v>44316108</v>
      </c>
      <c r="H50" s="37" t="s">
        <v>678</v>
      </c>
      <c r="I50" s="37"/>
      <c r="J50" s="27"/>
      <c r="K50" s="50">
        <v>44562</v>
      </c>
      <c r="L50" s="50">
        <v>44926</v>
      </c>
      <c r="M50" s="10" t="str">
        <f t="shared" si="1"/>
        <v>75%</v>
      </c>
    </row>
    <row r="51" spans="1:13" ht="106.5" customHeight="1" x14ac:dyDescent="0.25">
      <c r="A51" s="35" t="s">
        <v>294</v>
      </c>
      <c r="B51" s="37" t="s">
        <v>409</v>
      </c>
      <c r="C51" s="37" t="s">
        <v>421</v>
      </c>
      <c r="D51" s="37" t="s">
        <v>422</v>
      </c>
      <c r="E51" s="42" t="s">
        <v>578</v>
      </c>
      <c r="F51" s="46">
        <v>44562</v>
      </c>
      <c r="G51" s="44">
        <v>591422616</v>
      </c>
      <c r="H51" s="37" t="s">
        <v>678</v>
      </c>
      <c r="I51" s="37"/>
      <c r="J51" s="27"/>
      <c r="K51" s="50">
        <v>44562</v>
      </c>
      <c r="L51" s="50">
        <v>44926</v>
      </c>
      <c r="M51" s="10" t="str">
        <f t="shared" si="1"/>
        <v>75%</v>
      </c>
    </row>
    <row r="52" spans="1:13" ht="51" x14ac:dyDescent="0.25">
      <c r="A52" s="35" t="s">
        <v>295</v>
      </c>
      <c r="B52" s="37" t="s">
        <v>410</v>
      </c>
      <c r="C52" s="37" t="s">
        <v>66</v>
      </c>
      <c r="D52" s="37" t="s">
        <v>67</v>
      </c>
      <c r="E52" s="42" t="s">
        <v>579</v>
      </c>
      <c r="F52" s="46">
        <v>44562</v>
      </c>
      <c r="G52" s="44">
        <v>697571740</v>
      </c>
      <c r="H52" s="37" t="s">
        <v>678</v>
      </c>
      <c r="I52" s="37"/>
      <c r="J52" s="27"/>
      <c r="K52" s="50">
        <v>44562</v>
      </c>
      <c r="L52" s="50">
        <v>44926</v>
      </c>
      <c r="M52" s="10" t="str">
        <f t="shared" si="1"/>
        <v>75%</v>
      </c>
    </row>
    <row r="53" spans="1:13" ht="90.75" customHeight="1" x14ac:dyDescent="0.25">
      <c r="A53" s="35" t="s">
        <v>296</v>
      </c>
      <c r="B53" s="37" t="s">
        <v>118</v>
      </c>
      <c r="C53" s="37" t="s">
        <v>423</v>
      </c>
      <c r="D53" s="37" t="s">
        <v>102</v>
      </c>
      <c r="E53" s="42" t="s">
        <v>580</v>
      </c>
      <c r="F53" s="46">
        <v>44562</v>
      </c>
      <c r="G53" s="44">
        <v>121796800</v>
      </c>
      <c r="H53" s="37" t="s">
        <v>680</v>
      </c>
      <c r="I53" s="37" t="s">
        <v>979</v>
      </c>
      <c r="J53" s="27" t="s">
        <v>70</v>
      </c>
      <c r="K53" s="50">
        <v>44562</v>
      </c>
      <c r="L53" s="50">
        <v>44926</v>
      </c>
      <c r="M53" s="10" t="str">
        <f t="shared" si="1"/>
        <v>75%</v>
      </c>
    </row>
    <row r="54" spans="1:13" ht="63.75" x14ac:dyDescent="0.25">
      <c r="A54" s="35" t="s">
        <v>297</v>
      </c>
      <c r="B54" s="37" t="s">
        <v>101</v>
      </c>
      <c r="C54" s="37" t="s">
        <v>66</v>
      </c>
      <c r="D54" s="37" t="s">
        <v>67</v>
      </c>
      <c r="E54" s="42" t="s">
        <v>581</v>
      </c>
      <c r="F54" s="46">
        <v>44562</v>
      </c>
      <c r="G54" s="44">
        <v>1600000000</v>
      </c>
      <c r="H54" s="37" t="s">
        <v>678</v>
      </c>
      <c r="I54" s="37"/>
      <c r="J54" s="27"/>
      <c r="K54" s="50">
        <v>44562</v>
      </c>
      <c r="L54" s="50">
        <v>44926</v>
      </c>
      <c r="M54" s="10" t="str">
        <f t="shared" si="1"/>
        <v>75%</v>
      </c>
    </row>
    <row r="55" spans="1:13" ht="63.75" x14ac:dyDescent="0.25">
      <c r="A55" s="35" t="s">
        <v>298</v>
      </c>
      <c r="B55" s="37" t="s">
        <v>409</v>
      </c>
      <c r="C55" s="37" t="s">
        <v>424</v>
      </c>
      <c r="D55" s="37" t="s">
        <v>425</v>
      </c>
      <c r="E55" s="42" t="s">
        <v>77</v>
      </c>
      <c r="F55" s="46">
        <v>44562</v>
      </c>
      <c r="G55" s="44">
        <v>92820000</v>
      </c>
      <c r="H55" s="37" t="s">
        <v>678</v>
      </c>
      <c r="I55" s="37"/>
      <c r="J55" s="27"/>
      <c r="K55" s="50">
        <v>44562</v>
      </c>
      <c r="L55" s="50">
        <v>44926</v>
      </c>
      <c r="M55" s="10" t="str">
        <f t="shared" si="1"/>
        <v>75%</v>
      </c>
    </row>
    <row r="56" spans="1:13" ht="57" customHeight="1" x14ac:dyDescent="0.25">
      <c r="A56" s="35" t="s">
        <v>299</v>
      </c>
      <c r="B56" s="37" t="s">
        <v>409</v>
      </c>
      <c r="C56" s="37" t="s">
        <v>426</v>
      </c>
      <c r="D56" s="37" t="s">
        <v>79</v>
      </c>
      <c r="E56" s="42" t="s">
        <v>582</v>
      </c>
      <c r="F56" s="46">
        <v>44562</v>
      </c>
      <c r="G56" s="44">
        <v>11232000</v>
      </c>
      <c r="H56" s="37" t="s">
        <v>678</v>
      </c>
      <c r="I56" s="37"/>
      <c r="J56" s="27"/>
      <c r="K56" s="50">
        <v>44562</v>
      </c>
      <c r="L56" s="50">
        <v>44926</v>
      </c>
      <c r="M56" s="10" t="str">
        <f t="shared" si="1"/>
        <v>75%</v>
      </c>
    </row>
    <row r="57" spans="1:13" ht="66.75" customHeight="1" x14ac:dyDescent="0.25">
      <c r="A57" s="35" t="s">
        <v>300</v>
      </c>
      <c r="B57" s="37" t="s">
        <v>409</v>
      </c>
      <c r="C57" s="37" t="s">
        <v>427</v>
      </c>
      <c r="D57" s="37" t="s">
        <v>428</v>
      </c>
      <c r="E57" s="42" t="s">
        <v>583</v>
      </c>
      <c r="F57" s="46">
        <v>44562</v>
      </c>
      <c r="G57" s="44">
        <v>19755840</v>
      </c>
      <c r="H57" s="37" t="s">
        <v>678</v>
      </c>
      <c r="I57" s="37"/>
      <c r="J57" s="27"/>
      <c r="K57" s="50">
        <v>44562</v>
      </c>
      <c r="L57" s="50">
        <v>44926</v>
      </c>
      <c r="M57" s="10" t="str">
        <f t="shared" si="1"/>
        <v>75%</v>
      </c>
    </row>
    <row r="58" spans="1:13" ht="54.75" customHeight="1" x14ac:dyDescent="0.25">
      <c r="A58" s="53" t="s">
        <v>301</v>
      </c>
      <c r="B58" s="38" t="s">
        <v>411</v>
      </c>
      <c r="C58" s="38" t="s">
        <v>206</v>
      </c>
      <c r="D58" s="38" t="s">
        <v>429</v>
      </c>
      <c r="E58" s="54" t="s">
        <v>584</v>
      </c>
      <c r="F58" s="48">
        <v>44562</v>
      </c>
      <c r="G58" s="55">
        <v>2717119566</v>
      </c>
      <c r="H58" s="37" t="s">
        <v>678</v>
      </c>
      <c r="I58" s="38"/>
      <c r="J58" s="27"/>
      <c r="K58" s="51">
        <v>44562</v>
      </c>
      <c r="L58" s="51">
        <v>44926</v>
      </c>
      <c r="M58" s="10" t="str">
        <f t="shared" si="1"/>
        <v>75%</v>
      </c>
    </row>
    <row r="59" spans="1:13" ht="66.75" customHeight="1" x14ac:dyDescent="0.25">
      <c r="A59" s="35" t="s">
        <v>302</v>
      </c>
      <c r="B59" s="37" t="s">
        <v>409</v>
      </c>
      <c r="C59" s="37" t="s">
        <v>430</v>
      </c>
      <c r="D59" s="37" t="s">
        <v>81</v>
      </c>
      <c r="E59" s="42" t="s">
        <v>82</v>
      </c>
      <c r="F59" s="46">
        <v>44562</v>
      </c>
      <c r="G59" s="44">
        <v>65236908</v>
      </c>
      <c r="H59" s="37" t="s">
        <v>678</v>
      </c>
      <c r="I59" s="37"/>
      <c r="J59" s="27"/>
      <c r="K59" s="50">
        <v>44562</v>
      </c>
      <c r="L59" s="50">
        <v>44926</v>
      </c>
      <c r="M59" s="10" t="str">
        <f t="shared" si="1"/>
        <v>75%</v>
      </c>
    </row>
    <row r="60" spans="1:13" ht="106.5" customHeight="1" x14ac:dyDescent="0.25">
      <c r="A60" s="53" t="s">
        <v>303</v>
      </c>
      <c r="B60" s="38" t="s">
        <v>65</v>
      </c>
      <c r="C60" s="38" t="s">
        <v>207</v>
      </c>
      <c r="D60" s="38" t="s">
        <v>69</v>
      </c>
      <c r="E60" s="54" t="s">
        <v>585</v>
      </c>
      <c r="F60" s="48">
        <v>44562</v>
      </c>
      <c r="G60" s="55">
        <v>2109098098</v>
      </c>
      <c r="H60" s="37" t="s">
        <v>678</v>
      </c>
      <c r="I60" s="38"/>
      <c r="J60" s="27"/>
      <c r="K60" s="51">
        <v>44562</v>
      </c>
      <c r="L60" s="51">
        <v>44926</v>
      </c>
      <c r="M60" s="10" t="str">
        <f t="shared" si="1"/>
        <v>75%</v>
      </c>
    </row>
    <row r="61" spans="1:13" ht="64.5" customHeight="1" x14ac:dyDescent="0.25">
      <c r="A61" s="35" t="s">
        <v>304</v>
      </c>
      <c r="B61" s="37" t="s">
        <v>409</v>
      </c>
      <c r="C61" s="37" t="s">
        <v>431</v>
      </c>
      <c r="D61" s="37" t="s">
        <v>432</v>
      </c>
      <c r="E61" s="42" t="s">
        <v>586</v>
      </c>
      <c r="F61" s="46">
        <v>44562</v>
      </c>
      <c r="G61" s="44">
        <v>47741554</v>
      </c>
      <c r="H61" s="37" t="s">
        <v>678</v>
      </c>
      <c r="I61" s="37"/>
      <c r="J61" s="27"/>
      <c r="K61" s="50">
        <v>44562</v>
      </c>
      <c r="L61" s="50">
        <v>44926</v>
      </c>
      <c r="M61" s="10" t="str">
        <f t="shared" si="1"/>
        <v>75%</v>
      </c>
    </row>
    <row r="62" spans="1:13" ht="63.75" customHeight="1" x14ac:dyDescent="0.25">
      <c r="A62" s="35" t="s">
        <v>305</v>
      </c>
      <c r="B62" s="37" t="s">
        <v>409</v>
      </c>
      <c r="C62" s="37" t="s">
        <v>433</v>
      </c>
      <c r="D62" s="37" t="s">
        <v>434</v>
      </c>
      <c r="E62" s="42" t="s">
        <v>74</v>
      </c>
      <c r="F62" s="46">
        <v>44562</v>
      </c>
      <c r="G62" s="44">
        <v>11856000</v>
      </c>
      <c r="H62" s="37" t="s">
        <v>678</v>
      </c>
      <c r="I62" s="37"/>
      <c r="J62" s="27"/>
      <c r="K62" s="50">
        <v>44562</v>
      </c>
      <c r="L62" s="50">
        <v>44926</v>
      </c>
      <c r="M62" s="10" t="str">
        <f t="shared" si="1"/>
        <v>75%</v>
      </c>
    </row>
    <row r="63" spans="1:13" ht="66.75" customHeight="1" x14ac:dyDescent="0.25">
      <c r="A63" s="53" t="s">
        <v>306</v>
      </c>
      <c r="B63" s="38" t="s">
        <v>65</v>
      </c>
      <c r="C63" s="38" t="s">
        <v>207</v>
      </c>
      <c r="D63" s="38" t="s">
        <v>435</v>
      </c>
      <c r="E63" s="54" t="s">
        <v>587</v>
      </c>
      <c r="F63" s="48">
        <v>44562</v>
      </c>
      <c r="G63" s="55">
        <v>1659542150</v>
      </c>
      <c r="H63" s="37" t="s">
        <v>678</v>
      </c>
      <c r="I63" s="38"/>
      <c r="J63" s="27"/>
      <c r="K63" s="51">
        <v>44562</v>
      </c>
      <c r="L63" s="51">
        <v>44926</v>
      </c>
      <c r="M63" s="10" t="str">
        <f t="shared" si="1"/>
        <v>75%</v>
      </c>
    </row>
    <row r="64" spans="1:13" ht="87" customHeight="1" x14ac:dyDescent="0.25">
      <c r="A64" s="35" t="s">
        <v>307</v>
      </c>
      <c r="B64" s="37" t="s">
        <v>409</v>
      </c>
      <c r="C64" s="37" t="s">
        <v>436</v>
      </c>
      <c r="D64" s="37" t="s">
        <v>80</v>
      </c>
      <c r="E64" s="42" t="s">
        <v>588</v>
      </c>
      <c r="F64" s="46">
        <v>44562</v>
      </c>
      <c r="G64" s="44">
        <v>52805376</v>
      </c>
      <c r="H64" s="37" t="s">
        <v>678</v>
      </c>
      <c r="I64" s="37"/>
      <c r="J64" s="27"/>
      <c r="K64" s="50">
        <v>44562</v>
      </c>
      <c r="L64" s="50">
        <v>44926</v>
      </c>
      <c r="M64" s="10" t="str">
        <f t="shared" si="1"/>
        <v>75%</v>
      </c>
    </row>
    <row r="65" spans="1:13" ht="61.5" customHeight="1" x14ac:dyDescent="0.25">
      <c r="A65" s="35" t="s">
        <v>308</v>
      </c>
      <c r="B65" s="37" t="s">
        <v>72</v>
      </c>
      <c r="C65" s="37" t="s">
        <v>437</v>
      </c>
      <c r="D65" s="37" t="s">
        <v>83</v>
      </c>
      <c r="E65" s="42" t="s">
        <v>84</v>
      </c>
      <c r="F65" s="46">
        <v>44562</v>
      </c>
      <c r="G65" s="44">
        <v>151496520</v>
      </c>
      <c r="H65" s="37" t="s">
        <v>678</v>
      </c>
      <c r="I65" s="37"/>
      <c r="J65" s="27"/>
      <c r="K65" s="50">
        <v>44562</v>
      </c>
      <c r="L65" s="50">
        <v>44926</v>
      </c>
      <c r="M65" s="10" t="str">
        <f t="shared" si="1"/>
        <v>75%</v>
      </c>
    </row>
    <row r="66" spans="1:13" ht="83.25" customHeight="1" x14ac:dyDescent="0.25">
      <c r="A66" s="53" t="s">
        <v>309</v>
      </c>
      <c r="B66" s="38" t="s">
        <v>103</v>
      </c>
      <c r="C66" s="38" t="s">
        <v>207</v>
      </c>
      <c r="D66" s="38" t="s">
        <v>435</v>
      </c>
      <c r="E66" s="54" t="s">
        <v>589</v>
      </c>
      <c r="F66" s="48">
        <v>44562</v>
      </c>
      <c r="G66" s="55">
        <v>2000000000</v>
      </c>
      <c r="H66" s="37" t="s">
        <v>678</v>
      </c>
      <c r="I66" s="38"/>
      <c r="J66" s="27"/>
      <c r="K66" s="51">
        <v>44562</v>
      </c>
      <c r="L66" s="51">
        <v>44926</v>
      </c>
      <c r="M66" s="10" t="str">
        <f t="shared" si="1"/>
        <v>75%</v>
      </c>
    </row>
    <row r="67" spans="1:13" ht="42" customHeight="1" x14ac:dyDescent="0.25">
      <c r="A67" s="35" t="s">
        <v>310</v>
      </c>
      <c r="B67" s="37" t="s">
        <v>412</v>
      </c>
      <c r="C67" s="37" t="s">
        <v>438</v>
      </c>
      <c r="D67" s="37" t="s">
        <v>439</v>
      </c>
      <c r="E67" s="42" t="s">
        <v>590</v>
      </c>
      <c r="F67" s="46">
        <v>44562</v>
      </c>
      <c r="G67" s="44">
        <v>800000000</v>
      </c>
      <c r="H67" s="37" t="s">
        <v>678</v>
      </c>
      <c r="I67" s="37"/>
      <c r="J67" s="27"/>
      <c r="K67" s="50">
        <v>44562</v>
      </c>
      <c r="L67" s="50">
        <v>44926</v>
      </c>
      <c r="M67" s="10" t="str">
        <f t="shared" si="1"/>
        <v>75%</v>
      </c>
    </row>
    <row r="68" spans="1:13" ht="65.25" customHeight="1" x14ac:dyDescent="0.25">
      <c r="A68" s="53" t="s">
        <v>311</v>
      </c>
      <c r="B68" s="38" t="s">
        <v>103</v>
      </c>
      <c r="C68" s="38" t="s">
        <v>440</v>
      </c>
      <c r="D68" s="38" t="s">
        <v>441</v>
      </c>
      <c r="E68" s="54" t="s">
        <v>591</v>
      </c>
      <c r="F68" s="46">
        <v>44562</v>
      </c>
      <c r="G68" s="55">
        <v>113400000</v>
      </c>
      <c r="H68" s="37" t="s">
        <v>678</v>
      </c>
      <c r="I68" s="38"/>
      <c r="J68" s="27"/>
      <c r="K68" s="51">
        <v>44562</v>
      </c>
      <c r="L68" s="51">
        <v>44926</v>
      </c>
      <c r="M68" s="10" t="str">
        <f t="shared" si="1"/>
        <v>75%</v>
      </c>
    </row>
    <row r="69" spans="1:13" ht="89.25" x14ac:dyDescent="0.25">
      <c r="A69" s="35" t="s">
        <v>312</v>
      </c>
      <c r="B69" s="37" t="s">
        <v>99</v>
      </c>
      <c r="C69" s="37" t="s">
        <v>442</v>
      </c>
      <c r="D69" s="37" t="s">
        <v>443</v>
      </c>
      <c r="E69" s="42" t="s">
        <v>592</v>
      </c>
      <c r="F69" s="46">
        <v>44562</v>
      </c>
      <c r="G69" s="44">
        <v>41600000</v>
      </c>
      <c r="H69" s="37" t="s">
        <v>678</v>
      </c>
      <c r="I69" s="37"/>
      <c r="J69" s="27"/>
      <c r="K69" s="50">
        <v>44562</v>
      </c>
      <c r="L69" s="50">
        <v>44926</v>
      </c>
      <c r="M69" s="10" t="str">
        <f t="shared" si="1"/>
        <v>75%</v>
      </c>
    </row>
    <row r="70" spans="1:13" ht="51" x14ac:dyDescent="0.25">
      <c r="A70" s="35" t="s">
        <v>313</v>
      </c>
      <c r="B70" s="37" t="s">
        <v>99</v>
      </c>
      <c r="C70" s="37" t="s">
        <v>444</v>
      </c>
      <c r="D70" s="37" t="s">
        <v>445</v>
      </c>
      <c r="E70" s="42" t="s">
        <v>593</v>
      </c>
      <c r="F70" s="46">
        <v>44562</v>
      </c>
      <c r="G70" s="44">
        <v>250000000</v>
      </c>
      <c r="H70" s="37" t="s">
        <v>678</v>
      </c>
      <c r="I70" s="37"/>
      <c r="J70" s="27"/>
      <c r="K70" s="50">
        <v>44562</v>
      </c>
      <c r="L70" s="50">
        <v>44926</v>
      </c>
      <c r="M70" s="10" t="str">
        <f t="shared" si="1"/>
        <v>75%</v>
      </c>
    </row>
    <row r="71" spans="1:13" ht="80.25" customHeight="1" x14ac:dyDescent="0.25">
      <c r="A71" s="35" t="s">
        <v>314</v>
      </c>
      <c r="B71" s="37" t="s">
        <v>413</v>
      </c>
      <c r="C71" s="37" t="s">
        <v>446</v>
      </c>
      <c r="D71" s="37" t="s">
        <v>447</v>
      </c>
      <c r="E71" s="42" t="s">
        <v>594</v>
      </c>
      <c r="F71" s="46">
        <v>44562</v>
      </c>
      <c r="G71" s="44">
        <v>677080674</v>
      </c>
      <c r="H71" s="37" t="s">
        <v>678</v>
      </c>
      <c r="I71" s="37"/>
      <c r="J71" s="27"/>
      <c r="K71" s="50">
        <v>44562</v>
      </c>
      <c r="L71" s="50">
        <v>44926</v>
      </c>
      <c r="M71" s="10" t="str">
        <f t="shared" si="1"/>
        <v>75%</v>
      </c>
    </row>
    <row r="72" spans="1:13" ht="83.25" customHeight="1" x14ac:dyDescent="0.25">
      <c r="A72" s="53" t="s">
        <v>315</v>
      </c>
      <c r="B72" s="38" t="s">
        <v>414</v>
      </c>
      <c r="C72" s="38" t="s">
        <v>207</v>
      </c>
      <c r="D72" s="38" t="s">
        <v>435</v>
      </c>
      <c r="E72" s="54" t="s">
        <v>595</v>
      </c>
      <c r="F72" s="48">
        <v>44562</v>
      </c>
      <c r="G72" s="55">
        <v>2035450000</v>
      </c>
      <c r="H72" s="37" t="s">
        <v>678</v>
      </c>
      <c r="I72" s="38"/>
      <c r="J72" s="27"/>
      <c r="K72" s="51">
        <v>44562</v>
      </c>
      <c r="L72" s="51">
        <v>44926</v>
      </c>
      <c r="M72" s="10" t="str">
        <f t="shared" si="1"/>
        <v>75%</v>
      </c>
    </row>
    <row r="73" spans="1:13" ht="89.25" x14ac:dyDescent="0.25">
      <c r="A73" s="53" t="s">
        <v>316</v>
      </c>
      <c r="B73" s="38" t="s">
        <v>72</v>
      </c>
      <c r="C73" s="38" t="s">
        <v>448</v>
      </c>
      <c r="D73" s="38" t="s">
        <v>93</v>
      </c>
      <c r="E73" s="54" t="s">
        <v>94</v>
      </c>
      <c r="F73" s="48">
        <v>44562</v>
      </c>
      <c r="G73" s="55">
        <v>893389092</v>
      </c>
      <c r="H73" s="37" t="s">
        <v>678</v>
      </c>
      <c r="I73" s="38"/>
      <c r="J73" s="27"/>
      <c r="K73" s="51">
        <v>44562</v>
      </c>
      <c r="L73" s="51">
        <v>44926</v>
      </c>
      <c r="M73" s="10" t="str">
        <f t="shared" si="1"/>
        <v>75%</v>
      </c>
    </row>
    <row r="74" spans="1:13" ht="63.75" customHeight="1" x14ac:dyDescent="0.25">
      <c r="A74" s="35" t="s">
        <v>317</v>
      </c>
      <c r="B74" s="37" t="s">
        <v>155</v>
      </c>
      <c r="C74" s="37" t="s">
        <v>449</v>
      </c>
      <c r="D74" s="37" t="s">
        <v>450</v>
      </c>
      <c r="E74" s="42" t="s">
        <v>152</v>
      </c>
      <c r="F74" s="46">
        <v>44562</v>
      </c>
      <c r="G74" s="44">
        <v>450000000</v>
      </c>
      <c r="H74" s="37" t="s">
        <v>681</v>
      </c>
      <c r="I74" s="37"/>
      <c r="J74" s="27"/>
      <c r="K74" s="50">
        <v>44564</v>
      </c>
      <c r="L74" s="50">
        <v>44926</v>
      </c>
      <c r="M74" s="10" t="str">
        <f t="shared" si="1"/>
        <v>75%</v>
      </c>
    </row>
    <row r="75" spans="1:13" ht="88.5" customHeight="1" x14ac:dyDescent="0.25">
      <c r="A75" s="53" t="s">
        <v>318</v>
      </c>
      <c r="B75" s="38" t="s">
        <v>65</v>
      </c>
      <c r="C75" s="38" t="s">
        <v>451</v>
      </c>
      <c r="D75" s="38" t="s">
        <v>452</v>
      </c>
      <c r="E75" s="54" t="s">
        <v>596</v>
      </c>
      <c r="F75" s="48">
        <v>44562</v>
      </c>
      <c r="G75" s="55">
        <v>1286593102</v>
      </c>
      <c r="H75" s="37" t="s">
        <v>678</v>
      </c>
      <c r="I75" s="38"/>
      <c r="J75" s="27"/>
      <c r="K75" s="51">
        <v>44562</v>
      </c>
      <c r="L75" s="51">
        <v>44925</v>
      </c>
      <c r="M75" s="10" t="str">
        <f t="shared" si="1"/>
        <v>75%</v>
      </c>
    </row>
    <row r="76" spans="1:13" ht="142.5" customHeight="1" x14ac:dyDescent="0.25">
      <c r="A76" s="53" t="s">
        <v>319</v>
      </c>
      <c r="B76" s="38" t="s">
        <v>120</v>
      </c>
      <c r="C76" s="38" t="s">
        <v>104</v>
      </c>
      <c r="D76" s="38" t="s">
        <v>453</v>
      </c>
      <c r="E76" s="54" t="s">
        <v>597</v>
      </c>
      <c r="F76" s="48">
        <v>44564</v>
      </c>
      <c r="G76" s="55">
        <v>1664079300</v>
      </c>
      <c r="H76" s="37" t="s">
        <v>681</v>
      </c>
      <c r="I76" s="38"/>
      <c r="J76" s="27"/>
      <c r="K76" s="51">
        <v>44564</v>
      </c>
      <c r="L76" s="51">
        <v>44926</v>
      </c>
      <c r="M76" s="10" t="str">
        <f t="shared" ref="M76:M136" si="2">IF((ROUND((($N$2-$K76)/(EDATE($L76,0)-$K76)*100),2))&gt;100,"100%",CONCATENATE((ROUND((($N$2-$K76)/(EDATE($L76,0)-$K76)*100),0)),"%"))</f>
        <v>75%</v>
      </c>
    </row>
    <row r="77" spans="1:13" ht="138" customHeight="1" x14ac:dyDescent="0.25">
      <c r="A77" s="35" t="s">
        <v>320</v>
      </c>
      <c r="B77" s="37" t="s">
        <v>91</v>
      </c>
      <c r="C77" s="38" t="s">
        <v>454</v>
      </c>
      <c r="D77" s="37" t="s">
        <v>455</v>
      </c>
      <c r="E77" s="42" t="s">
        <v>598</v>
      </c>
      <c r="F77" s="46">
        <v>44564</v>
      </c>
      <c r="G77" s="44">
        <v>14261824200</v>
      </c>
      <c r="H77" s="37" t="s">
        <v>682</v>
      </c>
      <c r="I77" s="37"/>
      <c r="J77" s="27"/>
      <c r="K77" s="50">
        <v>44565</v>
      </c>
      <c r="L77" s="50">
        <v>44926</v>
      </c>
      <c r="M77" s="10" t="str">
        <f t="shared" si="2"/>
        <v>75%</v>
      </c>
    </row>
    <row r="78" spans="1:13" ht="76.5" x14ac:dyDescent="0.25">
      <c r="A78" s="35" t="s">
        <v>321</v>
      </c>
      <c r="B78" s="37" t="s">
        <v>91</v>
      </c>
      <c r="C78" s="37" t="s">
        <v>456</v>
      </c>
      <c r="D78" s="37" t="s">
        <v>457</v>
      </c>
      <c r="E78" s="42" t="s">
        <v>599</v>
      </c>
      <c r="F78" s="46">
        <v>44566</v>
      </c>
      <c r="G78" s="44">
        <v>1334811565</v>
      </c>
      <c r="H78" s="37" t="s">
        <v>683</v>
      </c>
      <c r="I78" s="37"/>
      <c r="J78" s="27"/>
      <c r="K78" s="50">
        <v>44566</v>
      </c>
      <c r="L78" s="50">
        <v>44925</v>
      </c>
      <c r="M78" s="10" t="str">
        <f t="shared" si="2"/>
        <v>75%</v>
      </c>
    </row>
    <row r="79" spans="1:13" ht="72" customHeight="1" x14ac:dyDescent="0.25">
      <c r="A79" s="35" t="s">
        <v>322</v>
      </c>
      <c r="B79" s="37" t="s">
        <v>118</v>
      </c>
      <c r="C79" s="37" t="s">
        <v>458</v>
      </c>
      <c r="D79" s="37" t="s">
        <v>459</v>
      </c>
      <c r="E79" s="42" t="s">
        <v>600</v>
      </c>
      <c r="F79" s="46">
        <v>44568</v>
      </c>
      <c r="G79" s="44">
        <v>371128901</v>
      </c>
      <c r="H79" s="37" t="s">
        <v>684</v>
      </c>
      <c r="I79" s="37"/>
      <c r="J79" s="27"/>
      <c r="K79" s="50">
        <v>44572</v>
      </c>
      <c r="L79" s="50">
        <v>44905</v>
      </c>
      <c r="M79" s="10" t="str">
        <f t="shared" si="2"/>
        <v>79%</v>
      </c>
    </row>
    <row r="80" spans="1:13" ht="89.25" x14ac:dyDescent="0.25">
      <c r="A80" s="35" t="s">
        <v>323</v>
      </c>
      <c r="B80" s="37" t="s">
        <v>157</v>
      </c>
      <c r="C80" s="37" t="s">
        <v>460</v>
      </c>
      <c r="D80" s="37" t="s">
        <v>73</v>
      </c>
      <c r="E80" s="42" t="s">
        <v>601</v>
      </c>
      <c r="F80" s="46">
        <v>44568</v>
      </c>
      <c r="G80" s="44">
        <v>227138615</v>
      </c>
      <c r="H80" s="37" t="s">
        <v>683</v>
      </c>
      <c r="I80" s="37"/>
      <c r="J80" s="27"/>
      <c r="K80" s="50">
        <v>44567</v>
      </c>
      <c r="L80" s="50">
        <v>44926</v>
      </c>
      <c r="M80" s="10" t="str">
        <f t="shared" si="2"/>
        <v>74%</v>
      </c>
    </row>
    <row r="81" spans="1:13" ht="76.5" x14ac:dyDescent="0.25">
      <c r="A81" s="35" t="s">
        <v>324</v>
      </c>
      <c r="B81" s="37" t="s">
        <v>118</v>
      </c>
      <c r="C81" s="37" t="s">
        <v>461</v>
      </c>
      <c r="D81" s="37" t="s">
        <v>462</v>
      </c>
      <c r="E81" s="42" t="s">
        <v>602</v>
      </c>
      <c r="F81" s="46">
        <v>44568</v>
      </c>
      <c r="G81" s="44">
        <v>3428063950</v>
      </c>
      <c r="H81" s="37" t="s">
        <v>685</v>
      </c>
      <c r="I81" s="37" t="s">
        <v>715</v>
      </c>
      <c r="J81" s="75" t="s">
        <v>716</v>
      </c>
      <c r="K81" s="50">
        <v>44572</v>
      </c>
      <c r="L81" s="50">
        <v>44906</v>
      </c>
      <c r="M81" s="10" t="str">
        <f t="shared" si="2"/>
        <v>78%</v>
      </c>
    </row>
    <row r="82" spans="1:13" ht="38.25" x14ac:dyDescent="0.25">
      <c r="A82" s="35" t="s">
        <v>325</v>
      </c>
      <c r="B82" s="37" t="s">
        <v>48</v>
      </c>
      <c r="C82" s="37" t="s">
        <v>463</v>
      </c>
      <c r="D82" s="37" t="s">
        <v>464</v>
      </c>
      <c r="E82" s="42" t="s">
        <v>125</v>
      </c>
      <c r="F82" s="46">
        <v>44568</v>
      </c>
      <c r="G82" s="44">
        <v>101788169</v>
      </c>
      <c r="H82" s="37" t="s">
        <v>686</v>
      </c>
      <c r="I82" s="37"/>
      <c r="J82" s="27"/>
      <c r="K82" s="50">
        <v>44568</v>
      </c>
      <c r="L82" s="50">
        <v>44926</v>
      </c>
      <c r="M82" s="10" t="str">
        <f t="shared" si="2"/>
        <v>74%</v>
      </c>
    </row>
    <row r="83" spans="1:13" ht="90" customHeight="1" x14ac:dyDescent="0.25">
      <c r="A83" s="53" t="s">
        <v>326</v>
      </c>
      <c r="B83" s="38" t="s">
        <v>155</v>
      </c>
      <c r="C83" s="38" t="s">
        <v>454</v>
      </c>
      <c r="D83" s="38" t="s">
        <v>92</v>
      </c>
      <c r="E83" s="54" t="s">
        <v>603</v>
      </c>
      <c r="F83" s="48">
        <v>44568</v>
      </c>
      <c r="G83" s="55">
        <v>1521000000</v>
      </c>
      <c r="H83" s="37" t="s">
        <v>687</v>
      </c>
      <c r="I83" s="38"/>
      <c r="J83" s="27"/>
      <c r="K83" s="51">
        <v>44573</v>
      </c>
      <c r="L83" s="51">
        <v>44925</v>
      </c>
      <c r="M83" s="10" t="str">
        <f t="shared" si="2"/>
        <v>74%</v>
      </c>
    </row>
    <row r="84" spans="1:13" ht="63.75" x14ac:dyDescent="0.25">
      <c r="A84" s="35" t="s">
        <v>327</v>
      </c>
      <c r="B84" s="37" t="s">
        <v>409</v>
      </c>
      <c r="C84" s="37" t="s">
        <v>465</v>
      </c>
      <c r="D84" s="37" t="s">
        <v>466</v>
      </c>
      <c r="E84" s="42" t="s">
        <v>604</v>
      </c>
      <c r="F84" s="46">
        <v>44568</v>
      </c>
      <c r="G84" s="44">
        <v>123780250</v>
      </c>
      <c r="H84" s="37" t="s">
        <v>687</v>
      </c>
      <c r="I84" s="37"/>
      <c r="J84" s="27"/>
      <c r="K84" s="50">
        <v>44572</v>
      </c>
      <c r="L84" s="50">
        <v>44920</v>
      </c>
      <c r="M84" s="10" t="str">
        <f t="shared" si="2"/>
        <v>75%</v>
      </c>
    </row>
    <row r="85" spans="1:13" ht="132" customHeight="1" x14ac:dyDescent="0.25">
      <c r="A85" s="35" t="s">
        <v>328</v>
      </c>
      <c r="B85" s="37" t="s">
        <v>95</v>
      </c>
      <c r="C85" s="37" t="s">
        <v>467</v>
      </c>
      <c r="D85" s="37" t="s">
        <v>468</v>
      </c>
      <c r="E85" s="42" t="s">
        <v>605</v>
      </c>
      <c r="F85" s="46">
        <v>44572</v>
      </c>
      <c r="G85" s="44">
        <v>1114840873</v>
      </c>
      <c r="H85" s="37" t="s">
        <v>688</v>
      </c>
      <c r="I85" s="37"/>
      <c r="J85" s="27"/>
      <c r="K85" s="50">
        <v>44573</v>
      </c>
      <c r="L85" s="50">
        <v>44906</v>
      </c>
      <c r="M85" s="10" t="str">
        <f t="shared" si="2"/>
        <v>78%</v>
      </c>
    </row>
    <row r="86" spans="1:13" ht="82.5" customHeight="1" x14ac:dyDescent="0.25">
      <c r="A86" s="35" t="s">
        <v>329</v>
      </c>
      <c r="B86" s="37" t="s">
        <v>95</v>
      </c>
      <c r="C86" s="37" t="s">
        <v>469</v>
      </c>
      <c r="D86" s="37" t="s">
        <v>470</v>
      </c>
      <c r="E86" s="42" t="s">
        <v>606</v>
      </c>
      <c r="F86" s="46">
        <v>44573</v>
      </c>
      <c r="G86" s="44">
        <v>542716465</v>
      </c>
      <c r="H86" s="37" t="s">
        <v>684</v>
      </c>
      <c r="I86" s="37"/>
      <c r="J86" s="27"/>
      <c r="K86" s="50">
        <v>44578</v>
      </c>
      <c r="L86" s="50">
        <v>44911</v>
      </c>
      <c r="M86" s="10" t="str">
        <f t="shared" si="2"/>
        <v>77%</v>
      </c>
    </row>
    <row r="87" spans="1:13" ht="108" customHeight="1" x14ac:dyDescent="0.25">
      <c r="A87" s="35" t="s">
        <v>330</v>
      </c>
      <c r="B87" s="37" t="s">
        <v>415</v>
      </c>
      <c r="C87" s="37" t="s">
        <v>122</v>
      </c>
      <c r="D87" s="37" t="s">
        <v>471</v>
      </c>
      <c r="E87" s="42" t="s">
        <v>607</v>
      </c>
      <c r="F87" s="46">
        <v>44573</v>
      </c>
      <c r="G87" s="44">
        <v>1107982517</v>
      </c>
      <c r="H87" s="37" t="s">
        <v>684</v>
      </c>
      <c r="I87" s="37"/>
      <c r="J87" s="27"/>
      <c r="K87" s="50">
        <v>44578</v>
      </c>
      <c r="L87" s="50">
        <v>44911</v>
      </c>
      <c r="M87" s="10" t="str">
        <f t="shared" si="2"/>
        <v>77%</v>
      </c>
    </row>
    <row r="88" spans="1:13" ht="76.5" x14ac:dyDescent="0.25">
      <c r="A88" s="53" t="s">
        <v>331</v>
      </c>
      <c r="B88" s="38" t="s">
        <v>37</v>
      </c>
      <c r="C88" s="38" t="s">
        <v>472</v>
      </c>
      <c r="D88" s="38" t="s">
        <v>473</v>
      </c>
      <c r="E88" s="54" t="s">
        <v>608</v>
      </c>
      <c r="F88" s="48">
        <v>44573</v>
      </c>
      <c r="G88" s="55">
        <v>1360000000</v>
      </c>
      <c r="H88" s="37" t="s">
        <v>684</v>
      </c>
      <c r="I88" s="38"/>
      <c r="J88" s="27"/>
      <c r="K88" s="51">
        <v>44574</v>
      </c>
      <c r="L88" s="51">
        <v>44907</v>
      </c>
      <c r="M88" s="10" t="str">
        <f t="shared" si="2"/>
        <v>78%</v>
      </c>
    </row>
    <row r="89" spans="1:13" ht="94.5" customHeight="1" x14ac:dyDescent="0.25">
      <c r="A89" s="35" t="s">
        <v>332</v>
      </c>
      <c r="B89" s="37" t="s">
        <v>411</v>
      </c>
      <c r="C89" s="37" t="s">
        <v>109</v>
      </c>
      <c r="D89" s="37" t="s">
        <v>110</v>
      </c>
      <c r="E89" s="42" t="s">
        <v>609</v>
      </c>
      <c r="F89" s="46">
        <v>44573</v>
      </c>
      <c r="G89" s="44">
        <v>150000000</v>
      </c>
      <c r="H89" s="37" t="s">
        <v>684</v>
      </c>
      <c r="I89" s="37"/>
      <c r="J89" s="27"/>
      <c r="K89" s="50">
        <v>44582</v>
      </c>
      <c r="L89" s="50">
        <v>44915</v>
      </c>
      <c r="M89" s="10" t="str">
        <f t="shared" si="2"/>
        <v>76%</v>
      </c>
    </row>
    <row r="90" spans="1:13" ht="75" customHeight="1" x14ac:dyDescent="0.25">
      <c r="A90" s="35" t="s">
        <v>333</v>
      </c>
      <c r="B90" s="37" t="s">
        <v>48</v>
      </c>
      <c r="C90" s="37" t="s">
        <v>474</v>
      </c>
      <c r="D90" s="37" t="s">
        <v>475</v>
      </c>
      <c r="E90" s="42" t="s">
        <v>610</v>
      </c>
      <c r="F90" s="46">
        <v>44573</v>
      </c>
      <c r="G90" s="44">
        <v>310000000</v>
      </c>
      <c r="H90" s="37" t="s">
        <v>688</v>
      </c>
      <c r="I90" s="37"/>
      <c r="J90" s="27"/>
      <c r="K90" s="50">
        <v>44578</v>
      </c>
      <c r="L90" s="50">
        <v>44881</v>
      </c>
      <c r="M90" s="10" t="str">
        <f t="shared" si="2"/>
        <v>84%</v>
      </c>
    </row>
    <row r="91" spans="1:13" ht="78.75" customHeight="1" x14ac:dyDescent="0.25">
      <c r="A91" s="53" t="s">
        <v>334</v>
      </c>
      <c r="B91" s="38" t="s">
        <v>72</v>
      </c>
      <c r="C91" s="38" t="s">
        <v>476</v>
      </c>
      <c r="D91" s="38" t="s">
        <v>477</v>
      </c>
      <c r="E91" s="54" t="s">
        <v>611</v>
      </c>
      <c r="F91" s="48">
        <v>44574</v>
      </c>
      <c r="G91" s="55">
        <v>2122000000</v>
      </c>
      <c r="H91" s="37" t="s">
        <v>689</v>
      </c>
      <c r="I91" s="38"/>
      <c r="J91" s="27"/>
      <c r="K91" s="51">
        <v>44574</v>
      </c>
      <c r="L91" s="51">
        <v>44926</v>
      </c>
      <c r="M91" s="10" t="str">
        <f t="shared" si="2"/>
        <v>74%</v>
      </c>
    </row>
    <row r="92" spans="1:13" ht="58.5" customHeight="1" x14ac:dyDescent="0.25">
      <c r="A92" s="35" t="s">
        <v>335</v>
      </c>
      <c r="B92" s="37" t="s">
        <v>95</v>
      </c>
      <c r="C92" s="37" t="s">
        <v>478</v>
      </c>
      <c r="D92" s="37" t="s">
        <v>479</v>
      </c>
      <c r="E92" s="42" t="s">
        <v>221</v>
      </c>
      <c r="F92" s="46">
        <v>44574</v>
      </c>
      <c r="G92" s="44">
        <v>105672000</v>
      </c>
      <c r="H92" s="37" t="s">
        <v>690</v>
      </c>
      <c r="I92" s="37"/>
      <c r="J92" s="27"/>
      <c r="K92" s="50">
        <v>44580</v>
      </c>
      <c r="L92" s="51">
        <v>44760</v>
      </c>
      <c r="M92" s="10" t="str">
        <f t="shared" si="2"/>
        <v>100%</v>
      </c>
    </row>
    <row r="93" spans="1:13" ht="113.25" customHeight="1" x14ac:dyDescent="0.25">
      <c r="A93" s="35" t="s">
        <v>336</v>
      </c>
      <c r="B93" s="37" t="s">
        <v>95</v>
      </c>
      <c r="C93" s="37" t="s">
        <v>478</v>
      </c>
      <c r="D93" s="37" t="s">
        <v>480</v>
      </c>
      <c r="E93" s="42" t="s">
        <v>612</v>
      </c>
      <c r="F93" s="46">
        <v>44574</v>
      </c>
      <c r="G93" s="44">
        <v>397681987</v>
      </c>
      <c r="H93" s="37" t="s">
        <v>691</v>
      </c>
      <c r="I93" s="37" t="s">
        <v>806</v>
      </c>
      <c r="J93" s="37" t="s">
        <v>280</v>
      </c>
      <c r="K93" s="50">
        <v>44578</v>
      </c>
      <c r="L93" s="50">
        <v>44907</v>
      </c>
      <c r="M93" s="10" t="str">
        <f t="shared" si="2"/>
        <v>78%</v>
      </c>
    </row>
    <row r="94" spans="1:13" ht="63.75" x14ac:dyDescent="0.25">
      <c r="A94" s="35" t="s">
        <v>337</v>
      </c>
      <c r="B94" s="37" t="s">
        <v>48</v>
      </c>
      <c r="C94" s="37" t="s">
        <v>476</v>
      </c>
      <c r="D94" s="37" t="s">
        <v>477</v>
      </c>
      <c r="E94" s="42" t="s">
        <v>613</v>
      </c>
      <c r="F94" s="46">
        <v>44574</v>
      </c>
      <c r="G94" s="44">
        <v>900000000</v>
      </c>
      <c r="H94" s="37" t="s">
        <v>684</v>
      </c>
      <c r="I94" s="37"/>
      <c r="J94" s="27"/>
      <c r="K94" s="50">
        <v>44578</v>
      </c>
      <c r="L94" s="50">
        <v>44911</v>
      </c>
      <c r="M94" s="10" t="str">
        <f t="shared" si="2"/>
        <v>77%</v>
      </c>
    </row>
    <row r="95" spans="1:13" ht="102" x14ac:dyDescent="0.25">
      <c r="A95" s="53" t="s">
        <v>338</v>
      </c>
      <c r="B95" s="38" t="s">
        <v>37</v>
      </c>
      <c r="C95" s="38" t="s">
        <v>481</v>
      </c>
      <c r="D95" s="38" t="s">
        <v>482</v>
      </c>
      <c r="E95" s="54" t="s">
        <v>614</v>
      </c>
      <c r="F95" s="48">
        <v>44575</v>
      </c>
      <c r="G95" s="55">
        <v>360011581</v>
      </c>
      <c r="H95" s="37" t="s">
        <v>684</v>
      </c>
      <c r="I95" s="38"/>
      <c r="J95" s="27"/>
      <c r="K95" s="51">
        <v>44578</v>
      </c>
      <c r="L95" s="51">
        <v>44911</v>
      </c>
      <c r="M95" s="10" t="str">
        <f t="shared" si="2"/>
        <v>77%</v>
      </c>
    </row>
    <row r="96" spans="1:13" ht="102.75" customHeight="1" x14ac:dyDescent="0.25">
      <c r="A96" s="53" t="s">
        <v>339</v>
      </c>
      <c r="B96" s="38" t="s">
        <v>146</v>
      </c>
      <c r="C96" s="38" t="s">
        <v>454</v>
      </c>
      <c r="D96" s="38" t="s">
        <v>68</v>
      </c>
      <c r="E96" s="54" t="s">
        <v>615</v>
      </c>
      <c r="F96" s="48">
        <v>44575</v>
      </c>
      <c r="G96" s="55">
        <v>377639645</v>
      </c>
      <c r="H96" s="37" t="s">
        <v>684</v>
      </c>
      <c r="I96" s="38"/>
      <c r="J96" s="27"/>
      <c r="K96" s="51">
        <v>44579</v>
      </c>
      <c r="L96" s="51">
        <v>44912</v>
      </c>
      <c r="M96" s="10" t="str">
        <f t="shared" si="2"/>
        <v>77%</v>
      </c>
    </row>
    <row r="97" spans="1:13" ht="76.5" x14ac:dyDescent="0.25">
      <c r="A97" s="35" t="s">
        <v>340</v>
      </c>
      <c r="B97" s="37" t="s">
        <v>65</v>
      </c>
      <c r="C97" s="37" t="s">
        <v>483</v>
      </c>
      <c r="D97" s="37" t="s">
        <v>484</v>
      </c>
      <c r="E97" s="42" t="s">
        <v>616</v>
      </c>
      <c r="F97" s="46">
        <v>44575</v>
      </c>
      <c r="G97" s="44">
        <v>384510000</v>
      </c>
      <c r="H97" s="37" t="s">
        <v>684</v>
      </c>
      <c r="I97" s="37"/>
      <c r="J97" s="27"/>
      <c r="K97" s="50">
        <v>44578</v>
      </c>
      <c r="L97" s="50">
        <v>44911</v>
      </c>
      <c r="M97" s="10" t="str">
        <f t="shared" si="2"/>
        <v>77%</v>
      </c>
    </row>
    <row r="98" spans="1:13" ht="70.5" customHeight="1" x14ac:dyDescent="0.25">
      <c r="A98" s="35" t="s">
        <v>341</v>
      </c>
      <c r="B98" s="37" t="s">
        <v>91</v>
      </c>
      <c r="C98" s="37" t="s">
        <v>485</v>
      </c>
      <c r="D98" s="37" t="s">
        <v>486</v>
      </c>
      <c r="E98" s="42" t="s">
        <v>617</v>
      </c>
      <c r="F98" s="46">
        <v>44575</v>
      </c>
      <c r="G98" s="44">
        <v>1021748700</v>
      </c>
      <c r="H98" s="37" t="s">
        <v>692</v>
      </c>
      <c r="I98" s="37"/>
      <c r="J98" s="27"/>
      <c r="K98" s="50">
        <v>44578</v>
      </c>
      <c r="L98" s="50">
        <v>44917</v>
      </c>
      <c r="M98" s="10" t="str">
        <f t="shared" si="2"/>
        <v>76%</v>
      </c>
    </row>
    <row r="99" spans="1:13" ht="70.5" customHeight="1" x14ac:dyDescent="0.25">
      <c r="A99" s="53" t="s">
        <v>342</v>
      </c>
      <c r="B99" s="38" t="s">
        <v>51</v>
      </c>
      <c r="C99" s="38" t="s">
        <v>206</v>
      </c>
      <c r="D99" s="38" t="s">
        <v>429</v>
      </c>
      <c r="E99" s="54" t="s">
        <v>618</v>
      </c>
      <c r="F99" s="48">
        <v>44575</v>
      </c>
      <c r="G99" s="55">
        <v>379610000</v>
      </c>
      <c r="H99" s="37" t="s">
        <v>684</v>
      </c>
      <c r="I99" s="38"/>
      <c r="J99" s="27"/>
      <c r="K99" s="51">
        <v>44579</v>
      </c>
      <c r="L99" s="51">
        <v>44912</v>
      </c>
      <c r="M99" s="10" t="str">
        <f t="shared" si="2"/>
        <v>77%</v>
      </c>
    </row>
    <row r="100" spans="1:13" ht="48.75" customHeight="1" x14ac:dyDescent="0.25">
      <c r="A100" s="35" t="s">
        <v>343</v>
      </c>
      <c r="B100" s="37" t="s">
        <v>48</v>
      </c>
      <c r="C100" s="37" t="s">
        <v>487</v>
      </c>
      <c r="D100" s="37">
        <v>1037630491</v>
      </c>
      <c r="E100" s="42" t="s">
        <v>619</v>
      </c>
      <c r="F100" s="46">
        <v>44575</v>
      </c>
      <c r="G100" s="44">
        <v>25941168</v>
      </c>
      <c r="H100" s="37" t="s">
        <v>684</v>
      </c>
      <c r="I100" s="37"/>
      <c r="J100" s="27"/>
      <c r="K100" s="50">
        <v>44578</v>
      </c>
      <c r="L100" s="50">
        <v>44911</v>
      </c>
      <c r="M100" s="10" t="str">
        <f t="shared" si="2"/>
        <v>77%</v>
      </c>
    </row>
    <row r="101" spans="1:13" ht="92.25" customHeight="1" x14ac:dyDescent="0.25">
      <c r="A101" s="53" t="s">
        <v>344</v>
      </c>
      <c r="B101" s="38" t="s">
        <v>128</v>
      </c>
      <c r="C101" s="38" t="s">
        <v>127</v>
      </c>
      <c r="D101" s="38" t="s">
        <v>107</v>
      </c>
      <c r="E101" s="54" t="s">
        <v>620</v>
      </c>
      <c r="F101" s="48">
        <v>44575</v>
      </c>
      <c r="G101" s="55">
        <v>1402000000</v>
      </c>
      <c r="H101" s="37" t="s">
        <v>684</v>
      </c>
      <c r="I101" s="38"/>
      <c r="J101" s="27"/>
      <c r="K101" s="51">
        <v>44578</v>
      </c>
      <c r="L101" s="51">
        <v>44911</v>
      </c>
      <c r="M101" s="10" t="str">
        <f t="shared" si="2"/>
        <v>77%</v>
      </c>
    </row>
    <row r="102" spans="1:13" ht="89.25" x14ac:dyDescent="0.25">
      <c r="A102" s="53" t="s">
        <v>345</v>
      </c>
      <c r="B102" s="38" t="s">
        <v>118</v>
      </c>
      <c r="C102" s="38" t="s">
        <v>488</v>
      </c>
      <c r="D102" s="38" t="s">
        <v>119</v>
      </c>
      <c r="E102" s="54" t="s">
        <v>621</v>
      </c>
      <c r="F102" s="48">
        <v>44575</v>
      </c>
      <c r="G102" s="55">
        <v>783865947</v>
      </c>
      <c r="H102" s="37" t="s">
        <v>693</v>
      </c>
      <c r="I102" s="38"/>
      <c r="J102" s="27"/>
      <c r="K102" s="51">
        <v>44578</v>
      </c>
      <c r="L102" s="51">
        <v>44871</v>
      </c>
      <c r="M102" s="10" t="str">
        <f t="shared" si="2"/>
        <v>87%</v>
      </c>
    </row>
    <row r="103" spans="1:13" ht="74.25" customHeight="1" x14ac:dyDescent="0.25">
      <c r="A103" s="53" t="s">
        <v>346</v>
      </c>
      <c r="B103" s="38" t="s">
        <v>91</v>
      </c>
      <c r="C103" s="38" t="s">
        <v>489</v>
      </c>
      <c r="D103" s="38" t="s">
        <v>490</v>
      </c>
      <c r="E103" s="54" t="s">
        <v>622</v>
      </c>
      <c r="F103" s="48">
        <v>44575</v>
      </c>
      <c r="G103" s="55">
        <v>12971000</v>
      </c>
      <c r="H103" s="37" t="s">
        <v>684</v>
      </c>
      <c r="I103" s="38"/>
      <c r="J103" s="27"/>
      <c r="K103" s="51">
        <v>44578</v>
      </c>
      <c r="L103" s="51">
        <v>44911</v>
      </c>
      <c r="M103" s="10" t="str">
        <f t="shared" si="2"/>
        <v>77%</v>
      </c>
    </row>
    <row r="104" spans="1:13" ht="76.5" x14ac:dyDescent="0.25">
      <c r="A104" s="35" t="s">
        <v>347</v>
      </c>
      <c r="B104" s="37" t="s">
        <v>156</v>
      </c>
      <c r="C104" s="37" t="s">
        <v>491</v>
      </c>
      <c r="D104" s="37" t="s">
        <v>492</v>
      </c>
      <c r="E104" s="42" t="s">
        <v>623</v>
      </c>
      <c r="F104" s="46">
        <v>44575</v>
      </c>
      <c r="G104" s="44">
        <v>659203871</v>
      </c>
      <c r="H104" s="37" t="s">
        <v>684</v>
      </c>
      <c r="I104" s="37" t="s">
        <v>796</v>
      </c>
      <c r="J104" s="75" t="s">
        <v>797</v>
      </c>
      <c r="K104" s="50">
        <v>44578</v>
      </c>
      <c r="L104" s="50">
        <v>44923</v>
      </c>
      <c r="M104" s="10" t="str">
        <f t="shared" si="2"/>
        <v>74%</v>
      </c>
    </row>
    <row r="105" spans="1:13" ht="96" customHeight="1" x14ac:dyDescent="0.25">
      <c r="A105" s="53" t="s">
        <v>348</v>
      </c>
      <c r="B105" s="38" t="s">
        <v>141</v>
      </c>
      <c r="C105" s="38" t="s">
        <v>493</v>
      </c>
      <c r="D105" s="38" t="s">
        <v>96</v>
      </c>
      <c r="E105" s="54" t="s">
        <v>624</v>
      </c>
      <c r="F105" s="48">
        <v>44575</v>
      </c>
      <c r="G105" s="55">
        <v>1500000000</v>
      </c>
      <c r="H105" s="37" t="s">
        <v>684</v>
      </c>
      <c r="I105" s="38"/>
      <c r="J105" s="27"/>
      <c r="K105" s="51">
        <v>44578</v>
      </c>
      <c r="L105" s="51">
        <v>44911</v>
      </c>
      <c r="M105" s="10" t="str">
        <f t="shared" si="2"/>
        <v>77%</v>
      </c>
    </row>
    <row r="106" spans="1:13" ht="61.5" customHeight="1" x14ac:dyDescent="0.25">
      <c r="A106" s="35" t="s">
        <v>349</v>
      </c>
      <c r="B106" s="37" t="s">
        <v>411</v>
      </c>
      <c r="C106" s="37" t="s">
        <v>494</v>
      </c>
      <c r="D106" s="37" t="s">
        <v>108</v>
      </c>
      <c r="E106" s="42" t="s">
        <v>625</v>
      </c>
      <c r="F106" s="46">
        <v>44575</v>
      </c>
      <c r="G106" s="44">
        <v>130000000</v>
      </c>
      <c r="H106" s="37" t="s">
        <v>684</v>
      </c>
      <c r="I106" s="37"/>
      <c r="J106" s="27"/>
      <c r="K106" s="50">
        <v>44578</v>
      </c>
      <c r="L106" s="50">
        <v>44911</v>
      </c>
      <c r="M106" s="10" t="str">
        <f t="shared" si="2"/>
        <v>77%</v>
      </c>
    </row>
    <row r="107" spans="1:13" ht="85.5" customHeight="1" x14ac:dyDescent="0.25">
      <c r="A107" s="53" t="s">
        <v>350</v>
      </c>
      <c r="B107" s="38" t="s">
        <v>118</v>
      </c>
      <c r="C107" s="38" t="s">
        <v>495</v>
      </c>
      <c r="D107" s="38" t="s">
        <v>149</v>
      </c>
      <c r="E107" s="54" t="s">
        <v>626</v>
      </c>
      <c r="F107" s="48">
        <v>44578</v>
      </c>
      <c r="G107" s="55">
        <v>440300000</v>
      </c>
      <c r="H107" s="37" t="s">
        <v>688</v>
      </c>
      <c r="I107" s="38"/>
      <c r="J107" s="27"/>
      <c r="K107" s="51">
        <v>44581</v>
      </c>
      <c r="L107" s="51">
        <v>44884</v>
      </c>
      <c r="M107" s="10" t="str">
        <f t="shared" si="2"/>
        <v>83%</v>
      </c>
    </row>
    <row r="108" spans="1:13" ht="86.25" customHeight="1" x14ac:dyDescent="0.25">
      <c r="A108" s="35" t="s">
        <v>351</v>
      </c>
      <c r="B108" s="38" t="s">
        <v>141</v>
      </c>
      <c r="C108" s="37" t="s">
        <v>496</v>
      </c>
      <c r="D108" s="37" t="s">
        <v>497</v>
      </c>
      <c r="E108" s="42" t="s">
        <v>627</v>
      </c>
      <c r="F108" s="46">
        <v>44578</v>
      </c>
      <c r="G108" s="44">
        <v>700000000</v>
      </c>
      <c r="H108" s="37" t="s">
        <v>684</v>
      </c>
      <c r="I108" s="37"/>
      <c r="J108" s="27"/>
      <c r="K108" s="50">
        <v>44578</v>
      </c>
      <c r="L108" s="50">
        <v>44911</v>
      </c>
      <c r="M108" s="10" t="str">
        <f t="shared" si="2"/>
        <v>77%</v>
      </c>
    </row>
    <row r="109" spans="1:13" ht="156" customHeight="1" x14ac:dyDescent="0.25">
      <c r="A109" s="53" t="s">
        <v>352</v>
      </c>
      <c r="B109" s="38" t="s">
        <v>117</v>
      </c>
      <c r="C109" s="56" t="s">
        <v>206</v>
      </c>
      <c r="D109" s="57" t="s">
        <v>498</v>
      </c>
      <c r="E109" s="58" t="s">
        <v>628</v>
      </c>
      <c r="F109" s="48">
        <v>44578</v>
      </c>
      <c r="G109" s="59">
        <v>725557844</v>
      </c>
      <c r="H109" s="37" t="s">
        <v>684</v>
      </c>
      <c r="I109" s="38"/>
      <c r="J109" s="27"/>
      <c r="K109" s="51">
        <v>44578</v>
      </c>
      <c r="L109" s="51">
        <v>44911</v>
      </c>
      <c r="M109" s="10" t="str">
        <f t="shared" si="2"/>
        <v>77%</v>
      </c>
    </row>
    <row r="110" spans="1:13" ht="63.75" customHeight="1" x14ac:dyDescent="0.25">
      <c r="A110" s="35" t="s">
        <v>353</v>
      </c>
      <c r="B110" s="37" t="s">
        <v>129</v>
      </c>
      <c r="C110" s="37" t="s">
        <v>499</v>
      </c>
      <c r="D110" s="39" t="s">
        <v>130</v>
      </c>
      <c r="E110" s="42" t="s">
        <v>131</v>
      </c>
      <c r="F110" s="46">
        <v>44578</v>
      </c>
      <c r="G110" s="44">
        <v>75600000</v>
      </c>
      <c r="H110" s="37" t="s">
        <v>688</v>
      </c>
      <c r="I110" s="37"/>
      <c r="J110" s="27"/>
      <c r="K110" s="50">
        <v>44579</v>
      </c>
      <c r="L110" s="50">
        <v>44882</v>
      </c>
      <c r="M110" s="10" t="str">
        <f t="shared" si="2"/>
        <v>84%</v>
      </c>
    </row>
    <row r="111" spans="1:13" ht="120" x14ac:dyDescent="0.25">
      <c r="A111" s="36" t="s">
        <v>354</v>
      </c>
      <c r="B111" s="38" t="s">
        <v>98</v>
      </c>
      <c r="C111" s="40" t="s">
        <v>500</v>
      </c>
      <c r="D111" s="41" t="s">
        <v>126</v>
      </c>
      <c r="E111" s="45" t="s">
        <v>629</v>
      </c>
      <c r="F111" s="47">
        <v>44581</v>
      </c>
      <c r="G111" s="79">
        <v>33800000</v>
      </c>
      <c r="H111" s="37" t="s">
        <v>688</v>
      </c>
      <c r="I111" s="37"/>
      <c r="J111" s="27"/>
      <c r="K111" s="50">
        <v>44593</v>
      </c>
      <c r="L111" s="50">
        <v>44895</v>
      </c>
      <c r="M111" s="10" t="str">
        <f t="shared" si="2"/>
        <v>80%</v>
      </c>
    </row>
    <row r="112" spans="1:13" ht="120" x14ac:dyDescent="0.25">
      <c r="A112" s="60" t="s">
        <v>355</v>
      </c>
      <c r="B112" s="38" t="s">
        <v>416</v>
      </c>
      <c r="C112" s="56" t="s">
        <v>501</v>
      </c>
      <c r="D112" s="57" t="s">
        <v>502</v>
      </c>
      <c r="E112" s="58" t="s">
        <v>630</v>
      </c>
      <c r="F112" s="49">
        <v>44581</v>
      </c>
      <c r="G112" s="59">
        <v>449000000</v>
      </c>
      <c r="H112" s="37" t="s">
        <v>684</v>
      </c>
      <c r="I112" s="38"/>
      <c r="J112" s="27"/>
      <c r="K112" s="51">
        <v>44581</v>
      </c>
      <c r="L112" s="51">
        <v>44914</v>
      </c>
      <c r="M112" s="10" t="str">
        <f t="shared" si="2"/>
        <v>76%</v>
      </c>
    </row>
    <row r="113" spans="1:13" ht="105" x14ac:dyDescent="0.25">
      <c r="A113" s="60" t="s">
        <v>356</v>
      </c>
      <c r="B113" s="38" t="s">
        <v>105</v>
      </c>
      <c r="C113" s="38" t="s">
        <v>483</v>
      </c>
      <c r="D113" s="57" t="s">
        <v>139</v>
      </c>
      <c r="E113" s="58" t="s">
        <v>631</v>
      </c>
      <c r="F113" s="49">
        <v>44581</v>
      </c>
      <c r="G113" s="59">
        <v>1505982188</v>
      </c>
      <c r="H113" s="37" t="s">
        <v>694</v>
      </c>
      <c r="I113" s="38" t="s">
        <v>803</v>
      </c>
      <c r="J113" s="37" t="s">
        <v>804</v>
      </c>
      <c r="K113" s="51">
        <v>44593</v>
      </c>
      <c r="L113" s="51">
        <v>44849</v>
      </c>
      <c r="M113" s="10" t="str">
        <f t="shared" si="2"/>
        <v>94%</v>
      </c>
    </row>
    <row r="114" spans="1:13" ht="105" x14ac:dyDescent="0.25">
      <c r="A114" s="61" t="s">
        <v>357</v>
      </c>
      <c r="B114" s="38" t="s">
        <v>279</v>
      </c>
      <c r="C114" s="38" t="s">
        <v>206</v>
      </c>
      <c r="D114" s="57" t="s">
        <v>498</v>
      </c>
      <c r="E114" s="58" t="s">
        <v>632</v>
      </c>
      <c r="F114" s="49">
        <v>44581</v>
      </c>
      <c r="G114" s="59">
        <v>1457893000</v>
      </c>
      <c r="H114" s="37" t="s">
        <v>684</v>
      </c>
      <c r="I114" s="38"/>
      <c r="J114" s="27"/>
      <c r="K114" s="51">
        <v>44581</v>
      </c>
      <c r="L114" s="51">
        <v>44914</v>
      </c>
      <c r="M114" s="10" t="str">
        <f t="shared" si="2"/>
        <v>76%</v>
      </c>
    </row>
    <row r="115" spans="1:13" ht="89.25" x14ac:dyDescent="0.25">
      <c r="A115" s="36" t="s">
        <v>358</v>
      </c>
      <c r="B115" s="37" t="s">
        <v>37</v>
      </c>
      <c r="C115" s="37" t="s">
        <v>503</v>
      </c>
      <c r="D115" s="41" t="s">
        <v>477</v>
      </c>
      <c r="E115" s="45" t="s">
        <v>633</v>
      </c>
      <c r="F115" s="47">
        <v>44581</v>
      </c>
      <c r="G115" s="79">
        <v>350000000</v>
      </c>
      <c r="H115" s="37" t="s">
        <v>695</v>
      </c>
      <c r="I115" s="37"/>
      <c r="J115" s="27"/>
      <c r="K115" s="50">
        <v>44581</v>
      </c>
      <c r="L115" s="50">
        <v>44899</v>
      </c>
      <c r="M115" s="10" t="str">
        <f t="shared" si="2"/>
        <v>80%</v>
      </c>
    </row>
    <row r="116" spans="1:13" ht="66" customHeight="1" x14ac:dyDescent="0.25">
      <c r="A116" s="35" t="s">
        <v>359</v>
      </c>
      <c r="B116" s="37" t="s">
        <v>95</v>
      </c>
      <c r="C116" s="37" t="s">
        <v>504</v>
      </c>
      <c r="D116" s="37" t="s">
        <v>505</v>
      </c>
      <c r="E116" s="42" t="s">
        <v>634</v>
      </c>
      <c r="F116" s="47">
        <v>44581</v>
      </c>
      <c r="G116" s="44">
        <v>180000000</v>
      </c>
      <c r="H116" s="37" t="s">
        <v>696</v>
      </c>
      <c r="I116" s="37"/>
      <c r="J116" s="27"/>
      <c r="K116" s="50">
        <v>44593</v>
      </c>
      <c r="L116" s="50">
        <v>44804</v>
      </c>
      <c r="M116" s="10" t="str">
        <f t="shared" si="2"/>
        <v>100%</v>
      </c>
    </row>
    <row r="117" spans="1:13" ht="87" customHeight="1" x14ac:dyDescent="0.25">
      <c r="A117" s="53" t="s">
        <v>360</v>
      </c>
      <c r="B117" s="38" t="s">
        <v>128</v>
      </c>
      <c r="C117" s="38" t="s">
        <v>506</v>
      </c>
      <c r="D117" s="38" t="s">
        <v>507</v>
      </c>
      <c r="E117" s="54" t="s">
        <v>635</v>
      </c>
      <c r="F117" s="49">
        <v>44581</v>
      </c>
      <c r="G117" s="55">
        <v>477000000</v>
      </c>
      <c r="H117" s="37" t="s">
        <v>697</v>
      </c>
      <c r="I117" s="38" t="s">
        <v>807</v>
      </c>
      <c r="J117" s="37" t="s">
        <v>680</v>
      </c>
      <c r="K117" s="51">
        <v>44593</v>
      </c>
      <c r="L117" s="51">
        <v>44895</v>
      </c>
      <c r="M117" s="10" t="str">
        <f t="shared" si="2"/>
        <v>80%</v>
      </c>
    </row>
    <row r="118" spans="1:13" ht="127.5" x14ac:dyDescent="0.25">
      <c r="A118" s="35" t="s">
        <v>361</v>
      </c>
      <c r="B118" s="37" t="s">
        <v>411</v>
      </c>
      <c r="C118" s="37" t="s">
        <v>116</v>
      </c>
      <c r="D118" s="37" t="s">
        <v>508</v>
      </c>
      <c r="E118" s="42" t="s">
        <v>636</v>
      </c>
      <c r="F118" s="47">
        <v>44583</v>
      </c>
      <c r="G118" s="44">
        <v>150000000</v>
      </c>
      <c r="H118" s="37" t="s">
        <v>684</v>
      </c>
      <c r="I118" s="37"/>
      <c r="J118" s="27"/>
      <c r="K118" s="50">
        <v>44586</v>
      </c>
      <c r="L118" s="50">
        <v>44919</v>
      </c>
      <c r="M118" s="10" t="str">
        <f t="shared" si="2"/>
        <v>74%</v>
      </c>
    </row>
    <row r="119" spans="1:13" ht="93.75" customHeight="1" x14ac:dyDescent="0.25">
      <c r="A119" s="35" t="s">
        <v>362</v>
      </c>
      <c r="B119" s="38" t="s">
        <v>141</v>
      </c>
      <c r="C119" s="37" t="s">
        <v>206</v>
      </c>
      <c r="D119" s="37" t="s">
        <v>85</v>
      </c>
      <c r="E119" s="42" t="s">
        <v>637</v>
      </c>
      <c r="F119" s="47">
        <v>44583</v>
      </c>
      <c r="G119" s="44">
        <v>775507656</v>
      </c>
      <c r="H119" s="37" t="s">
        <v>684</v>
      </c>
      <c r="I119" s="37"/>
      <c r="J119" s="27"/>
      <c r="K119" s="50">
        <v>44585</v>
      </c>
      <c r="L119" s="50">
        <v>44918</v>
      </c>
      <c r="M119" s="10" t="str">
        <f t="shared" si="2"/>
        <v>75%</v>
      </c>
    </row>
    <row r="120" spans="1:13" ht="63.75" x14ac:dyDescent="0.25">
      <c r="A120" s="35" t="s">
        <v>363</v>
      </c>
      <c r="B120" s="37" t="s">
        <v>156</v>
      </c>
      <c r="C120" s="42" t="s">
        <v>160</v>
      </c>
      <c r="D120" s="37" t="s">
        <v>509</v>
      </c>
      <c r="E120" s="42" t="s">
        <v>638</v>
      </c>
      <c r="F120" s="47">
        <v>44583</v>
      </c>
      <c r="G120" s="44">
        <v>45263716</v>
      </c>
      <c r="H120" s="37" t="s">
        <v>265</v>
      </c>
      <c r="I120" s="37"/>
      <c r="J120" s="27"/>
      <c r="K120" s="50">
        <v>44587</v>
      </c>
      <c r="L120" s="50">
        <v>44920</v>
      </c>
      <c r="M120" s="10" t="str">
        <f t="shared" si="2"/>
        <v>74%</v>
      </c>
    </row>
    <row r="121" spans="1:13" ht="76.5" x14ac:dyDescent="0.25">
      <c r="A121" s="35" t="s">
        <v>364</v>
      </c>
      <c r="B121" s="37" t="s">
        <v>101</v>
      </c>
      <c r="C121" s="37" t="s">
        <v>510</v>
      </c>
      <c r="D121" s="43" t="s">
        <v>511</v>
      </c>
      <c r="E121" s="42" t="s">
        <v>639</v>
      </c>
      <c r="F121" s="47">
        <v>44583</v>
      </c>
      <c r="G121" s="44">
        <v>58572800</v>
      </c>
      <c r="H121" s="37" t="s">
        <v>684</v>
      </c>
      <c r="I121" s="37"/>
      <c r="J121" s="27"/>
      <c r="K121" s="50">
        <v>44585</v>
      </c>
      <c r="L121" s="50">
        <v>44918</v>
      </c>
      <c r="M121" s="10" t="str">
        <f t="shared" si="2"/>
        <v>75%</v>
      </c>
    </row>
    <row r="122" spans="1:13" ht="84" customHeight="1" x14ac:dyDescent="0.25">
      <c r="A122" s="35" t="s">
        <v>365</v>
      </c>
      <c r="B122" s="37" t="s">
        <v>411</v>
      </c>
      <c r="C122" s="37" t="s">
        <v>512</v>
      </c>
      <c r="D122" s="37" t="s">
        <v>513</v>
      </c>
      <c r="E122" s="42" t="s">
        <v>124</v>
      </c>
      <c r="F122" s="47">
        <v>44583</v>
      </c>
      <c r="G122" s="44">
        <v>818000000</v>
      </c>
      <c r="H122" s="37" t="s">
        <v>684</v>
      </c>
      <c r="I122" s="43"/>
      <c r="J122" s="27"/>
      <c r="K122" s="50">
        <v>44585</v>
      </c>
      <c r="L122" s="50">
        <v>44918</v>
      </c>
      <c r="M122" s="10" t="str">
        <f t="shared" si="2"/>
        <v>75%</v>
      </c>
    </row>
    <row r="123" spans="1:13" ht="76.5" customHeight="1" x14ac:dyDescent="0.25">
      <c r="A123" s="35" t="s">
        <v>366</v>
      </c>
      <c r="B123" s="37" t="s">
        <v>101</v>
      </c>
      <c r="C123" s="44" t="s">
        <v>514</v>
      </c>
      <c r="D123" s="43" t="s">
        <v>515</v>
      </c>
      <c r="E123" s="42" t="s">
        <v>100</v>
      </c>
      <c r="F123" s="46">
        <v>44585</v>
      </c>
      <c r="G123" s="44">
        <v>60986835</v>
      </c>
      <c r="H123" s="37" t="s">
        <v>698</v>
      </c>
      <c r="I123" s="37"/>
      <c r="J123" s="27"/>
      <c r="K123" s="50">
        <v>44586</v>
      </c>
      <c r="L123" s="50">
        <v>44926</v>
      </c>
      <c r="M123" s="10" t="str">
        <f t="shared" si="2"/>
        <v>73%</v>
      </c>
    </row>
    <row r="124" spans="1:13" ht="60.75" customHeight="1" x14ac:dyDescent="0.25">
      <c r="A124" s="35" t="s">
        <v>367</v>
      </c>
      <c r="B124" s="37" t="s">
        <v>417</v>
      </c>
      <c r="C124" s="37" t="s">
        <v>516</v>
      </c>
      <c r="D124" s="43" t="s">
        <v>181</v>
      </c>
      <c r="E124" s="42" t="s">
        <v>640</v>
      </c>
      <c r="F124" s="46">
        <v>44585</v>
      </c>
      <c r="G124" s="44">
        <v>68970208</v>
      </c>
      <c r="H124" s="37" t="s">
        <v>690</v>
      </c>
      <c r="I124" s="37"/>
      <c r="J124" s="27"/>
      <c r="K124" s="50">
        <v>44702</v>
      </c>
      <c r="L124" s="50">
        <v>44771</v>
      </c>
      <c r="M124" s="10" t="str">
        <f t="shared" si="2"/>
        <v>100%</v>
      </c>
    </row>
    <row r="125" spans="1:13" ht="53.25" customHeight="1" x14ac:dyDescent="0.25">
      <c r="A125" s="35" t="s">
        <v>368</v>
      </c>
      <c r="B125" s="37" t="s">
        <v>156</v>
      </c>
      <c r="C125" s="37" t="s">
        <v>517</v>
      </c>
      <c r="D125" s="37" t="s">
        <v>518</v>
      </c>
      <c r="E125" s="42" t="s">
        <v>641</v>
      </c>
      <c r="F125" s="46">
        <v>44585</v>
      </c>
      <c r="G125" s="44">
        <v>20265925</v>
      </c>
      <c r="H125" s="37" t="s">
        <v>684</v>
      </c>
      <c r="I125" s="37"/>
      <c r="J125" s="27"/>
      <c r="K125" s="52">
        <v>44589</v>
      </c>
      <c r="L125" s="52">
        <v>44922</v>
      </c>
      <c r="M125" s="10" t="str">
        <f t="shared" si="2"/>
        <v>74%</v>
      </c>
    </row>
    <row r="126" spans="1:13" ht="84.75" customHeight="1" x14ac:dyDescent="0.25">
      <c r="A126" s="35" t="s">
        <v>369</v>
      </c>
      <c r="B126" s="37" t="s">
        <v>141</v>
      </c>
      <c r="C126" s="37" t="s">
        <v>519</v>
      </c>
      <c r="D126" s="37" t="s">
        <v>520</v>
      </c>
      <c r="E126" s="42" t="s">
        <v>642</v>
      </c>
      <c r="F126" s="46">
        <v>44585</v>
      </c>
      <c r="G126" s="44">
        <v>229075000</v>
      </c>
      <c r="H126" s="37" t="s">
        <v>684</v>
      </c>
      <c r="I126" s="43"/>
      <c r="J126" s="27"/>
      <c r="K126" s="50">
        <v>44586</v>
      </c>
      <c r="L126" s="50">
        <v>44919</v>
      </c>
      <c r="M126" s="10" t="str">
        <f t="shared" si="2"/>
        <v>74%</v>
      </c>
    </row>
    <row r="127" spans="1:13" ht="87" customHeight="1" x14ac:dyDescent="0.25">
      <c r="A127" s="35" t="s">
        <v>370</v>
      </c>
      <c r="B127" s="37" t="s">
        <v>118</v>
      </c>
      <c r="C127" s="37" t="s">
        <v>521</v>
      </c>
      <c r="D127" s="37" t="s">
        <v>522</v>
      </c>
      <c r="E127" s="42" t="s">
        <v>643</v>
      </c>
      <c r="F127" s="46">
        <v>44586</v>
      </c>
      <c r="G127" s="44">
        <v>119943000</v>
      </c>
      <c r="H127" s="37" t="s">
        <v>699</v>
      </c>
      <c r="I127" s="37"/>
      <c r="J127" s="27"/>
      <c r="K127" s="50">
        <v>44593</v>
      </c>
      <c r="L127" s="50">
        <v>44895</v>
      </c>
      <c r="M127" s="10" t="str">
        <f t="shared" si="2"/>
        <v>80%</v>
      </c>
    </row>
    <row r="128" spans="1:13" ht="99" customHeight="1" x14ac:dyDescent="0.25">
      <c r="A128" s="53" t="s">
        <v>371</v>
      </c>
      <c r="B128" s="38" t="s">
        <v>150</v>
      </c>
      <c r="C128" s="38" t="s">
        <v>523</v>
      </c>
      <c r="D128" s="38" t="s">
        <v>180</v>
      </c>
      <c r="E128" s="54" t="s">
        <v>644</v>
      </c>
      <c r="F128" s="48">
        <v>44586</v>
      </c>
      <c r="G128" s="55">
        <v>379900000</v>
      </c>
      <c r="H128" s="37" t="s">
        <v>690</v>
      </c>
      <c r="I128" s="38" t="s">
        <v>722</v>
      </c>
      <c r="J128" s="37" t="s">
        <v>721</v>
      </c>
      <c r="K128" s="51">
        <v>44587</v>
      </c>
      <c r="L128" s="51">
        <v>44859</v>
      </c>
      <c r="M128" s="10" t="str">
        <f t="shared" si="2"/>
        <v>91%</v>
      </c>
    </row>
    <row r="129" spans="1:13" ht="105" customHeight="1" x14ac:dyDescent="0.25">
      <c r="A129" s="53" t="s">
        <v>372</v>
      </c>
      <c r="B129" s="38" t="s">
        <v>132</v>
      </c>
      <c r="C129" s="38" t="s">
        <v>524</v>
      </c>
      <c r="D129" s="38" t="s">
        <v>525</v>
      </c>
      <c r="E129" s="54" t="s">
        <v>645</v>
      </c>
      <c r="F129" s="48">
        <v>44586</v>
      </c>
      <c r="G129" s="55">
        <v>2081409909</v>
      </c>
      <c r="H129" s="37" t="s">
        <v>684</v>
      </c>
      <c r="I129" s="38"/>
      <c r="J129" s="27"/>
      <c r="K129" s="51">
        <v>44587</v>
      </c>
      <c r="L129" s="51">
        <v>44920</v>
      </c>
      <c r="M129" s="10" t="str">
        <f t="shared" si="2"/>
        <v>74%</v>
      </c>
    </row>
    <row r="130" spans="1:13" ht="98.25" customHeight="1" x14ac:dyDescent="0.25">
      <c r="A130" s="35" t="s">
        <v>373</v>
      </c>
      <c r="B130" s="38" t="s">
        <v>98</v>
      </c>
      <c r="C130" s="37" t="s">
        <v>526</v>
      </c>
      <c r="D130" s="37" t="s">
        <v>527</v>
      </c>
      <c r="E130" s="42" t="s">
        <v>646</v>
      </c>
      <c r="F130" s="46">
        <v>44587</v>
      </c>
      <c r="G130" s="44">
        <v>657345000</v>
      </c>
      <c r="H130" s="37" t="s">
        <v>699</v>
      </c>
      <c r="I130" s="37"/>
      <c r="J130" s="27"/>
      <c r="K130" s="50">
        <v>44593</v>
      </c>
      <c r="L130" s="50">
        <v>44895</v>
      </c>
      <c r="M130" s="10" t="str">
        <f t="shared" si="2"/>
        <v>80%</v>
      </c>
    </row>
    <row r="131" spans="1:13" ht="98.25" customHeight="1" x14ac:dyDescent="0.25">
      <c r="A131" s="35" t="s">
        <v>374</v>
      </c>
      <c r="B131" s="37" t="s">
        <v>156</v>
      </c>
      <c r="C131" s="37" t="s">
        <v>528</v>
      </c>
      <c r="D131" s="37" t="s">
        <v>529</v>
      </c>
      <c r="E131" s="42" t="s">
        <v>647</v>
      </c>
      <c r="F131" s="46">
        <v>44587</v>
      </c>
      <c r="G131" s="44">
        <v>101522084</v>
      </c>
      <c r="H131" s="37" t="s">
        <v>700</v>
      </c>
      <c r="I131" s="37"/>
      <c r="J131" s="27"/>
      <c r="K131" s="52">
        <v>44594</v>
      </c>
      <c r="L131" s="52">
        <v>44926</v>
      </c>
      <c r="M131" s="10" t="str">
        <f t="shared" si="2"/>
        <v>72%</v>
      </c>
    </row>
    <row r="132" spans="1:13" ht="98.25" customHeight="1" x14ac:dyDescent="0.25">
      <c r="A132" s="53" t="s">
        <v>375</v>
      </c>
      <c r="B132" s="38" t="s">
        <v>91</v>
      </c>
      <c r="C132" s="38" t="s">
        <v>530</v>
      </c>
      <c r="D132" s="38" t="s">
        <v>531</v>
      </c>
      <c r="E132" s="54" t="s">
        <v>648</v>
      </c>
      <c r="F132" s="48">
        <v>44587</v>
      </c>
      <c r="G132" s="55">
        <v>39270000</v>
      </c>
      <c r="H132" s="37" t="s">
        <v>701</v>
      </c>
      <c r="I132" s="38"/>
      <c r="J132" s="27"/>
      <c r="K132" s="51">
        <v>44589</v>
      </c>
      <c r="L132" s="51">
        <v>44925</v>
      </c>
      <c r="M132" s="10" t="str">
        <f t="shared" si="2"/>
        <v>73%</v>
      </c>
    </row>
    <row r="133" spans="1:13" ht="98.25" customHeight="1" x14ac:dyDescent="0.25">
      <c r="A133" s="35" t="s">
        <v>376</v>
      </c>
      <c r="B133" s="37" t="s">
        <v>101</v>
      </c>
      <c r="C133" s="37" t="s">
        <v>212</v>
      </c>
      <c r="D133" s="37" t="s">
        <v>532</v>
      </c>
      <c r="E133" s="42" t="s">
        <v>649</v>
      </c>
      <c r="F133" s="46">
        <v>44587</v>
      </c>
      <c r="G133" s="44">
        <v>300000000</v>
      </c>
      <c r="H133" s="37" t="s">
        <v>684</v>
      </c>
      <c r="I133" s="37"/>
      <c r="J133" s="27"/>
      <c r="K133" s="50">
        <v>44593</v>
      </c>
      <c r="L133" s="50">
        <v>44926</v>
      </c>
      <c r="M133" s="10" t="str">
        <f t="shared" si="2"/>
        <v>72%</v>
      </c>
    </row>
    <row r="134" spans="1:13" ht="98.25" customHeight="1" x14ac:dyDescent="0.25">
      <c r="A134" s="35" t="s">
        <v>377</v>
      </c>
      <c r="B134" s="37" t="s">
        <v>101</v>
      </c>
      <c r="C134" s="37" t="s">
        <v>137</v>
      </c>
      <c r="D134" s="37" t="s">
        <v>138</v>
      </c>
      <c r="E134" s="42" t="s">
        <v>650</v>
      </c>
      <c r="F134" s="46">
        <v>44587</v>
      </c>
      <c r="G134" s="44">
        <v>50000000</v>
      </c>
      <c r="H134" s="37" t="s">
        <v>702</v>
      </c>
      <c r="I134" s="37"/>
      <c r="J134" s="27"/>
      <c r="K134" s="50">
        <v>44588</v>
      </c>
      <c r="L134" s="50">
        <v>44926</v>
      </c>
      <c r="M134" s="10" t="str">
        <f t="shared" si="2"/>
        <v>73%</v>
      </c>
    </row>
    <row r="135" spans="1:13" ht="60" customHeight="1" x14ac:dyDescent="0.25">
      <c r="A135" s="35" t="s">
        <v>378</v>
      </c>
      <c r="B135" s="37" t="s">
        <v>105</v>
      </c>
      <c r="C135" s="37" t="s">
        <v>533</v>
      </c>
      <c r="D135" s="37" t="s">
        <v>534</v>
      </c>
      <c r="E135" s="42" t="s">
        <v>651</v>
      </c>
      <c r="F135" s="46">
        <v>44587</v>
      </c>
      <c r="G135" s="44">
        <v>118500000</v>
      </c>
      <c r="H135" s="37" t="s">
        <v>699</v>
      </c>
      <c r="I135" s="37"/>
      <c r="J135" s="27"/>
      <c r="K135" s="50">
        <v>44593</v>
      </c>
      <c r="L135" s="50">
        <v>44895</v>
      </c>
      <c r="M135" s="10" t="str">
        <f t="shared" si="2"/>
        <v>80%</v>
      </c>
    </row>
    <row r="136" spans="1:13" ht="51" x14ac:dyDescent="0.25">
      <c r="A136" s="35" t="s">
        <v>379</v>
      </c>
      <c r="B136" s="38" t="s">
        <v>98</v>
      </c>
      <c r="C136" s="37" t="s">
        <v>535</v>
      </c>
      <c r="D136" s="37" t="s">
        <v>111</v>
      </c>
      <c r="E136" s="42" t="s">
        <v>112</v>
      </c>
      <c r="F136" s="46">
        <v>44588</v>
      </c>
      <c r="G136" s="44">
        <v>1020000000</v>
      </c>
      <c r="H136" s="37" t="s">
        <v>699</v>
      </c>
      <c r="I136" s="37"/>
      <c r="J136" s="27"/>
      <c r="K136" s="50">
        <v>44593</v>
      </c>
      <c r="L136" s="50">
        <v>44895</v>
      </c>
      <c r="M136" s="10" t="str">
        <f t="shared" si="2"/>
        <v>80%</v>
      </c>
    </row>
    <row r="137" spans="1:13" ht="76.5" x14ac:dyDescent="0.25">
      <c r="A137" s="53" t="s">
        <v>380</v>
      </c>
      <c r="B137" s="38" t="s">
        <v>98</v>
      </c>
      <c r="C137" s="38" t="s">
        <v>536</v>
      </c>
      <c r="D137" s="38" t="s">
        <v>107</v>
      </c>
      <c r="E137" s="54" t="s">
        <v>652</v>
      </c>
      <c r="F137" s="48">
        <v>44588</v>
      </c>
      <c r="G137" s="55">
        <v>487075220</v>
      </c>
      <c r="H137" s="37" t="s">
        <v>684</v>
      </c>
      <c r="I137" s="38"/>
      <c r="J137" s="27"/>
      <c r="K137" s="51">
        <v>44593</v>
      </c>
      <c r="L137" s="51">
        <v>44926</v>
      </c>
      <c r="M137" s="10" t="str">
        <f t="shared" ref="M137:M165" si="3">IF((ROUND((($N$2-$K137)/(EDATE($L137,0)-$K137)*100),2))&gt;100,"100%",CONCATENATE((ROUND((($N$2-$K137)/(EDATE($L137,0)-$K137)*100),0)),"%"))</f>
        <v>72%</v>
      </c>
    </row>
    <row r="138" spans="1:13" ht="76.5" x14ac:dyDescent="0.25">
      <c r="A138" s="35" t="s">
        <v>381</v>
      </c>
      <c r="B138" s="37" t="s">
        <v>101</v>
      </c>
      <c r="C138" s="37" t="s">
        <v>537</v>
      </c>
      <c r="D138" s="37" t="s">
        <v>538</v>
      </c>
      <c r="E138" s="42" t="s">
        <v>653</v>
      </c>
      <c r="F138" s="46">
        <v>44588</v>
      </c>
      <c r="G138" s="44">
        <v>58552208</v>
      </c>
      <c r="H138" s="37" t="s">
        <v>684</v>
      </c>
      <c r="I138" s="37"/>
      <c r="J138" s="27"/>
      <c r="K138" s="50">
        <v>44593</v>
      </c>
      <c r="L138" s="50">
        <v>44926</v>
      </c>
      <c r="M138" s="10" t="str">
        <f t="shared" si="3"/>
        <v>72%</v>
      </c>
    </row>
    <row r="139" spans="1:13" ht="56.25" customHeight="1" x14ac:dyDescent="0.25">
      <c r="A139" s="35" t="s">
        <v>382</v>
      </c>
      <c r="B139" s="37" t="s">
        <v>118</v>
      </c>
      <c r="C139" s="37" t="s">
        <v>539</v>
      </c>
      <c r="D139" s="37" t="s">
        <v>145</v>
      </c>
      <c r="E139" s="42" t="s">
        <v>654</v>
      </c>
      <c r="F139" s="46">
        <v>44588</v>
      </c>
      <c r="G139" s="44">
        <v>115000000</v>
      </c>
      <c r="H139" s="37" t="s">
        <v>703</v>
      </c>
      <c r="I139" s="43"/>
      <c r="J139" s="27"/>
      <c r="K139" s="50">
        <v>44593</v>
      </c>
      <c r="L139" s="71">
        <v>44651</v>
      </c>
      <c r="M139" s="10" t="str">
        <f t="shared" si="3"/>
        <v>100%</v>
      </c>
    </row>
    <row r="140" spans="1:13" ht="48" customHeight="1" x14ac:dyDescent="0.25">
      <c r="A140" s="35" t="s">
        <v>383</v>
      </c>
      <c r="B140" s="37" t="s">
        <v>118</v>
      </c>
      <c r="C140" s="37" t="s">
        <v>474</v>
      </c>
      <c r="D140" s="37" t="s">
        <v>153</v>
      </c>
      <c r="E140" s="42" t="s">
        <v>655</v>
      </c>
      <c r="F140" s="46">
        <v>44588</v>
      </c>
      <c r="G140" s="44">
        <v>111704051</v>
      </c>
      <c r="H140" s="37" t="s">
        <v>709</v>
      </c>
      <c r="I140" s="37" t="s">
        <v>708</v>
      </c>
      <c r="J140" s="27" t="s">
        <v>733</v>
      </c>
      <c r="K140" s="50">
        <v>44593</v>
      </c>
      <c r="L140" s="50">
        <v>44895</v>
      </c>
      <c r="M140" s="10" t="str">
        <f t="shared" si="3"/>
        <v>80%</v>
      </c>
    </row>
    <row r="141" spans="1:13" ht="102" x14ac:dyDescent="0.25">
      <c r="A141" s="35" t="s">
        <v>384</v>
      </c>
      <c r="B141" s="37" t="s">
        <v>409</v>
      </c>
      <c r="C141" s="37" t="s">
        <v>540</v>
      </c>
      <c r="D141" s="37" t="s">
        <v>261</v>
      </c>
      <c r="E141" s="42" t="s">
        <v>656</v>
      </c>
      <c r="F141" s="46">
        <v>44588</v>
      </c>
      <c r="G141" s="44">
        <v>100000000</v>
      </c>
      <c r="H141" s="37" t="s">
        <v>684</v>
      </c>
      <c r="I141" s="37"/>
      <c r="J141" s="27"/>
      <c r="K141" s="50">
        <v>44593</v>
      </c>
      <c r="L141" s="50">
        <v>44926</v>
      </c>
      <c r="M141" s="10" t="str">
        <f t="shared" si="3"/>
        <v>72%</v>
      </c>
    </row>
    <row r="142" spans="1:13" ht="87" customHeight="1" x14ac:dyDescent="0.25">
      <c r="A142" s="53" t="s">
        <v>385</v>
      </c>
      <c r="B142" s="38" t="s">
        <v>412</v>
      </c>
      <c r="C142" s="38" t="s">
        <v>523</v>
      </c>
      <c r="D142" s="38" t="s">
        <v>541</v>
      </c>
      <c r="E142" s="54" t="s">
        <v>657</v>
      </c>
      <c r="F142" s="48">
        <v>44588</v>
      </c>
      <c r="G142" s="55">
        <v>846114664</v>
      </c>
      <c r="H142" s="37" t="s">
        <v>699</v>
      </c>
      <c r="I142" s="38"/>
      <c r="J142" s="27"/>
      <c r="K142" s="51">
        <v>44593</v>
      </c>
      <c r="L142" s="51">
        <v>44926</v>
      </c>
      <c r="M142" s="10" t="str">
        <f t="shared" si="3"/>
        <v>72%</v>
      </c>
    </row>
    <row r="143" spans="1:13" ht="93" customHeight="1" x14ac:dyDescent="0.25">
      <c r="A143" s="35" t="s">
        <v>386</v>
      </c>
      <c r="B143" s="38" t="s">
        <v>98</v>
      </c>
      <c r="C143" s="37" t="s">
        <v>542</v>
      </c>
      <c r="D143" s="37" t="s">
        <v>139</v>
      </c>
      <c r="E143" s="42" t="s">
        <v>658</v>
      </c>
      <c r="F143" s="46">
        <v>44588</v>
      </c>
      <c r="G143" s="44">
        <v>1817620875</v>
      </c>
      <c r="H143" s="37" t="s">
        <v>704</v>
      </c>
      <c r="I143" s="37"/>
      <c r="J143" s="27"/>
      <c r="K143" s="50">
        <v>44593</v>
      </c>
      <c r="L143" s="50">
        <v>44895</v>
      </c>
      <c r="M143" s="10" t="str">
        <f t="shared" si="3"/>
        <v>80%</v>
      </c>
    </row>
    <row r="144" spans="1:13" ht="80.25" customHeight="1" x14ac:dyDescent="0.25">
      <c r="A144" s="35" t="s">
        <v>387</v>
      </c>
      <c r="B144" s="37" t="s">
        <v>101</v>
      </c>
      <c r="C144" s="37" t="s">
        <v>207</v>
      </c>
      <c r="D144" s="37" t="s">
        <v>435</v>
      </c>
      <c r="E144" s="42" t="s">
        <v>196</v>
      </c>
      <c r="F144" s="46">
        <v>44588</v>
      </c>
      <c r="G144" s="44">
        <v>130000000</v>
      </c>
      <c r="H144" s="37" t="s">
        <v>699</v>
      </c>
      <c r="I144" s="37"/>
      <c r="J144" s="27"/>
      <c r="K144" s="50">
        <v>44593</v>
      </c>
      <c r="L144" s="50">
        <v>44895</v>
      </c>
      <c r="M144" s="10" t="str">
        <f t="shared" si="3"/>
        <v>80%</v>
      </c>
    </row>
    <row r="145" spans="1:13" ht="76.5" x14ac:dyDescent="0.25">
      <c r="A145" s="35" t="s">
        <v>388</v>
      </c>
      <c r="B145" s="37" t="s">
        <v>76</v>
      </c>
      <c r="C145" s="37" t="s">
        <v>543</v>
      </c>
      <c r="D145" s="43" t="s">
        <v>544</v>
      </c>
      <c r="E145" s="42" t="s">
        <v>659</v>
      </c>
      <c r="F145" s="46">
        <v>44588</v>
      </c>
      <c r="G145" s="44">
        <v>17236000</v>
      </c>
      <c r="H145" s="37" t="s">
        <v>705</v>
      </c>
      <c r="I145" s="37"/>
      <c r="J145" s="27"/>
      <c r="K145" s="50">
        <v>44621</v>
      </c>
      <c r="L145" s="50">
        <v>44865</v>
      </c>
      <c r="M145" s="10" t="str">
        <f t="shared" si="3"/>
        <v>87%</v>
      </c>
    </row>
    <row r="146" spans="1:13" ht="113.25" customHeight="1" x14ac:dyDescent="0.25">
      <c r="A146" s="35" t="s">
        <v>389</v>
      </c>
      <c r="B146" s="37" t="s">
        <v>412</v>
      </c>
      <c r="C146" s="37" t="s">
        <v>545</v>
      </c>
      <c r="D146" s="37" t="s">
        <v>180</v>
      </c>
      <c r="E146" s="42" t="s">
        <v>660</v>
      </c>
      <c r="F146" s="46">
        <v>44589</v>
      </c>
      <c r="G146" s="44">
        <v>697867302</v>
      </c>
      <c r="H146" s="37" t="s">
        <v>706</v>
      </c>
      <c r="I146" s="37"/>
      <c r="J146" s="27"/>
      <c r="K146" s="50">
        <v>44593</v>
      </c>
      <c r="L146" s="50">
        <v>44910</v>
      </c>
      <c r="M146" s="10" t="str">
        <f t="shared" si="3"/>
        <v>76%</v>
      </c>
    </row>
    <row r="147" spans="1:13" ht="65.25" customHeight="1" x14ac:dyDescent="0.25">
      <c r="A147" s="35" t="s">
        <v>390</v>
      </c>
      <c r="B147" s="38" t="s">
        <v>146</v>
      </c>
      <c r="C147" s="37" t="s">
        <v>546</v>
      </c>
      <c r="D147" s="37" t="s">
        <v>547</v>
      </c>
      <c r="E147" s="42" t="s">
        <v>661</v>
      </c>
      <c r="F147" s="46">
        <v>44589</v>
      </c>
      <c r="G147" s="44">
        <v>32000000</v>
      </c>
      <c r="H147" s="37" t="s">
        <v>705</v>
      </c>
      <c r="I147" s="37"/>
      <c r="J147" s="27"/>
      <c r="K147" s="50">
        <v>44621</v>
      </c>
      <c r="L147" s="50">
        <v>44865</v>
      </c>
      <c r="M147" s="10" t="str">
        <f t="shared" si="3"/>
        <v>87%</v>
      </c>
    </row>
    <row r="148" spans="1:13" ht="63.75" customHeight="1" x14ac:dyDescent="0.25">
      <c r="A148" s="35" t="s">
        <v>391</v>
      </c>
      <c r="B148" s="37" t="s">
        <v>98</v>
      </c>
      <c r="C148" s="37" t="s">
        <v>488</v>
      </c>
      <c r="D148" s="37" t="s">
        <v>119</v>
      </c>
      <c r="E148" s="42" t="s">
        <v>121</v>
      </c>
      <c r="F148" s="46">
        <v>44589</v>
      </c>
      <c r="G148" s="44">
        <v>711000000</v>
      </c>
      <c r="H148" s="37" t="s">
        <v>699</v>
      </c>
      <c r="I148" s="37"/>
      <c r="J148" s="27"/>
      <c r="K148" s="50">
        <v>44593</v>
      </c>
      <c r="L148" s="50">
        <v>44895</v>
      </c>
      <c r="M148" s="10" t="str">
        <f t="shared" si="3"/>
        <v>80%</v>
      </c>
    </row>
    <row r="149" spans="1:13" ht="101.25" customHeight="1" x14ac:dyDescent="0.25">
      <c r="A149" s="53" t="s">
        <v>392</v>
      </c>
      <c r="B149" s="38" t="s">
        <v>101</v>
      </c>
      <c r="C149" s="38" t="s">
        <v>123</v>
      </c>
      <c r="D149" s="38" t="s">
        <v>548</v>
      </c>
      <c r="E149" s="54" t="s">
        <v>662</v>
      </c>
      <c r="F149" s="48">
        <v>44589</v>
      </c>
      <c r="G149" s="55">
        <v>2073906002</v>
      </c>
      <c r="H149" s="37" t="s">
        <v>684</v>
      </c>
      <c r="I149" s="38"/>
      <c r="J149" s="27"/>
      <c r="K149" s="51">
        <v>44593</v>
      </c>
      <c r="L149" s="51">
        <v>44926</v>
      </c>
      <c r="M149" s="10" t="str">
        <f t="shared" si="3"/>
        <v>72%</v>
      </c>
    </row>
    <row r="150" spans="1:13" ht="76.5" x14ac:dyDescent="0.25">
      <c r="A150" s="35" t="s">
        <v>393</v>
      </c>
      <c r="B150" s="37" t="s">
        <v>412</v>
      </c>
      <c r="C150" s="37" t="s">
        <v>549</v>
      </c>
      <c r="D150" s="43" t="s">
        <v>550</v>
      </c>
      <c r="E150" s="42" t="s">
        <v>663</v>
      </c>
      <c r="F150" s="46">
        <v>44589</v>
      </c>
      <c r="G150" s="44">
        <v>28620000</v>
      </c>
      <c r="H150" s="37" t="s">
        <v>705</v>
      </c>
      <c r="I150" s="37"/>
      <c r="J150" s="27"/>
      <c r="K150" s="50">
        <v>44621</v>
      </c>
      <c r="L150" s="50">
        <v>44865</v>
      </c>
      <c r="M150" s="10" t="str">
        <f t="shared" si="3"/>
        <v>87%</v>
      </c>
    </row>
    <row r="151" spans="1:13" ht="76.5" x14ac:dyDescent="0.25">
      <c r="A151" s="53" t="s">
        <v>394</v>
      </c>
      <c r="B151" s="38" t="s">
        <v>101</v>
      </c>
      <c r="C151" s="38" t="s">
        <v>551</v>
      </c>
      <c r="D151" s="38" t="s">
        <v>552</v>
      </c>
      <c r="E151" s="54" t="s">
        <v>664</v>
      </c>
      <c r="F151" s="48">
        <v>44589</v>
      </c>
      <c r="G151" s="55">
        <v>1959107911</v>
      </c>
      <c r="H151" s="37" t="s">
        <v>684</v>
      </c>
      <c r="I151" s="38"/>
      <c r="J151" s="27"/>
      <c r="K151" s="51">
        <v>44593</v>
      </c>
      <c r="L151" s="51">
        <v>44926</v>
      </c>
      <c r="M151" s="10" t="str">
        <f t="shared" si="3"/>
        <v>72%</v>
      </c>
    </row>
    <row r="152" spans="1:13" ht="114.75" x14ac:dyDescent="0.25">
      <c r="A152" s="35" t="s">
        <v>395</v>
      </c>
      <c r="B152" s="37" t="s">
        <v>101</v>
      </c>
      <c r="C152" s="37" t="s">
        <v>140</v>
      </c>
      <c r="D152" s="37" t="s">
        <v>553</v>
      </c>
      <c r="E152" s="42" t="s">
        <v>665</v>
      </c>
      <c r="F152" s="46">
        <v>44589</v>
      </c>
      <c r="G152" s="44">
        <v>104000000</v>
      </c>
      <c r="H152" s="37" t="s">
        <v>684</v>
      </c>
      <c r="I152" s="43"/>
      <c r="J152" s="27"/>
      <c r="K152" s="50">
        <v>44593</v>
      </c>
      <c r="L152" s="50">
        <v>44926</v>
      </c>
      <c r="M152" s="10" t="str">
        <f t="shared" si="3"/>
        <v>72%</v>
      </c>
    </row>
    <row r="153" spans="1:13" ht="71.25" customHeight="1" x14ac:dyDescent="0.25">
      <c r="A153" s="35" t="s">
        <v>396</v>
      </c>
      <c r="B153" s="37" t="s">
        <v>412</v>
      </c>
      <c r="C153" s="37" t="s">
        <v>554</v>
      </c>
      <c r="D153" s="43" t="s">
        <v>555</v>
      </c>
      <c r="E153" s="42" t="s">
        <v>659</v>
      </c>
      <c r="F153" s="46">
        <v>44589</v>
      </c>
      <c r="G153" s="44">
        <v>17236000</v>
      </c>
      <c r="H153" s="37" t="s">
        <v>705</v>
      </c>
      <c r="I153" s="37"/>
      <c r="J153" s="27"/>
      <c r="K153" s="50">
        <v>44621</v>
      </c>
      <c r="L153" s="50">
        <v>44865</v>
      </c>
      <c r="M153" s="10" t="str">
        <f t="shared" si="3"/>
        <v>87%</v>
      </c>
    </row>
    <row r="154" spans="1:13" ht="76.5" x14ac:dyDescent="0.25">
      <c r="A154" s="35" t="s">
        <v>397</v>
      </c>
      <c r="B154" s="37" t="s">
        <v>118</v>
      </c>
      <c r="C154" s="37" t="s">
        <v>556</v>
      </c>
      <c r="D154" s="37" t="s">
        <v>158</v>
      </c>
      <c r="E154" s="42" t="s">
        <v>666</v>
      </c>
      <c r="F154" s="46">
        <v>44589</v>
      </c>
      <c r="G154" s="44">
        <v>938764300</v>
      </c>
      <c r="H154" s="37" t="s">
        <v>690</v>
      </c>
      <c r="I154" s="37" t="s">
        <v>717</v>
      </c>
      <c r="J154" s="27" t="s">
        <v>718</v>
      </c>
      <c r="K154" s="50">
        <v>44593</v>
      </c>
      <c r="L154" s="50">
        <v>44895</v>
      </c>
      <c r="M154" s="10" t="str">
        <f t="shared" si="3"/>
        <v>80%</v>
      </c>
    </row>
    <row r="155" spans="1:13" ht="76.5" x14ac:dyDescent="0.25">
      <c r="A155" s="35" t="s">
        <v>398</v>
      </c>
      <c r="B155" s="37" t="s">
        <v>412</v>
      </c>
      <c r="C155" s="37" t="s">
        <v>557</v>
      </c>
      <c r="D155" s="37">
        <v>1023891819</v>
      </c>
      <c r="E155" s="42" t="s">
        <v>667</v>
      </c>
      <c r="F155" s="46">
        <v>44589</v>
      </c>
      <c r="G155" s="44">
        <v>28620000</v>
      </c>
      <c r="H155" s="37" t="s">
        <v>705</v>
      </c>
      <c r="I155" s="37"/>
      <c r="J155" s="27"/>
      <c r="K155" s="50">
        <v>44621</v>
      </c>
      <c r="L155" s="50">
        <v>44865</v>
      </c>
      <c r="M155" s="10" t="str">
        <f t="shared" si="3"/>
        <v>87%</v>
      </c>
    </row>
    <row r="156" spans="1:13" ht="71.25" customHeight="1" x14ac:dyDescent="0.25">
      <c r="A156" s="35" t="s">
        <v>399</v>
      </c>
      <c r="B156" s="38" t="s">
        <v>146</v>
      </c>
      <c r="C156" s="37" t="s">
        <v>159</v>
      </c>
      <c r="D156" s="37" t="s">
        <v>558</v>
      </c>
      <c r="E156" s="42" t="s">
        <v>668</v>
      </c>
      <c r="F156" s="46">
        <v>44589</v>
      </c>
      <c r="G156" s="44">
        <v>93415000</v>
      </c>
      <c r="H156" s="37" t="s">
        <v>684</v>
      </c>
      <c r="I156" s="43"/>
      <c r="J156" s="27"/>
      <c r="K156" s="50">
        <v>44593</v>
      </c>
      <c r="L156" s="50">
        <v>44926</v>
      </c>
      <c r="M156" s="10" t="str">
        <f t="shared" si="3"/>
        <v>72%</v>
      </c>
    </row>
    <row r="157" spans="1:13" ht="67.5" customHeight="1" x14ac:dyDescent="0.25">
      <c r="A157" s="35" t="s">
        <v>400</v>
      </c>
      <c r="B157" s="37" t="s">
        <v>118</v>
      </c>
      <c r="C157" s="37" t="s">
        <v>559</v>
      </c>
      <c r="D157" s="37" t="s">
        <v>560</v>
      </c>
      <c r="E157" s="42" t="s">
        <v>669</v>
      </c>
      <c r="F157" s="46">
        <v>44589</v>
      </c>
      <c r="G157" s="44">
        <v>140727544</v>
      </c>
      <c r="H157" s="37" t="s">
        <v>699</v>
      </c>
      <c r="I157" s="37"/>
      <c r="J157" s="27"/>
      <c r="K157" s="50">
        <v>44593</v>
      </c>
      <c r="L157" s="50">
        <v>44895</v>
      </c>
      <c r="M157" s="10" t="str">
        <f t="shared" si="3"/>
        <v>80%</v>
      </c>
    </row>
    <row r="158" spans="1:13" ht="113.25" customHeight="1" x14ac:dyDescent="0.25">
      <c r="A158" s="35" t="s">
        <v>401</v>
      </c>
      <c r="B158" s="37" t="s">
        <v>37</v>
      </c>
      <c r="C158" s="37" t="s">
        <v>561</v>
      </c>
      <c r="D158" s="37" t="s">
        <v>562</v>
      </c>
      <c r="E158" s="42" t="s">
        <v>670</v>
      </c>
      <c r="F158" s="46">
        <v>44589</v>
      </c>
      <c r="G158" s="44">
        <v>986000000</v>
      </c>
      <c r="H158" s="37" t="s">
        <v>684</v>
      </c>
      <c r="I158" s="37"/>
      <c r="J158" s="27"/>
      <c r="K158" s="50">
        <v>44620</v>
      </c>
      <c r="L158" s="50">
        <v>44922</v>
      </c>
      <c r="M158" s="10" t="str">
        <f t="shared" si="3"/>
        <v>71%</v>
      </c>
    </row>
    <row r="159" spans="1:13" ht="80.25" customHeight="1" x14ac:dyDescent="0.25">
      <c r="A159" s="35" t="s">
        <v>402</v>
      </c>
      <c r="B159" s="38" t="s">
        <v>146</v>
      </c>
      <c r="C159" s="37" t="s">
        <v>563</v>
      </c>
      <c r="D159" s="43" t="s">
        <v>564</v>
      </c>
      <c r="E159" s="42" t="s">
        <v>671</v>
      </c>
      <c r="F159" s="46">
        <v>44589</v>
      </c>
      <c r="G159" s="44" t="s">
        <v>677</v>
      </c>
      <c r="H159" s="37" t="s">
        <v>684</v>
      </c>
      <c r="I159" s="37"/>
      <c r="J159" s="27"/>
      <c r="K159" s="50">
        <v>44593</v>
      </c>
      <c r="L159" s="50">
        <v>44926</v>
      </c>
      <c r="M159" s="10" t="str">
        <f t="shared" si="3"/>
        <v>72%</v>
      </c>
    </row>
    <row r="160" spans="1:13" ht="51" x14ac:dyDescent="0.25">
      <c r="A160" s="35" t="s">
        <v>403</v>
      </c>
      <c r="B160" s="37" t="s">
        <v>409</v>
      </c>
      <c r="C160" s="37" t="s">
        <v>565</v>
      </c>
      <c r="D160" s="43" t="s">
        <v>566</v>
      </c>
      <c r="E160" s="42" t="s">
        <v>672</v>
      </c>
      <c r="F160" s="46">
        <v>44589</v>
      </c>
      <c r="G160" s="44">
        <v>44827300</v>
      </c>
      <c r="H160" s="37" t="s">
        <v>706</v>
      </c>
      <c r="I160" s="37"/>
      <c r="J160" s="27"/>
      <c r="K160" s="50">
        <v>44593</v>
      </c>
      <c r="L160" s="50">
        <v>44910</v>
      </c>
      <c r="M160" s="10" t="str">
        <f t="shared" si="3"/>
        <v>76%</v>
      </c>
    </row>
    <row r="161" spans="1:14" ht="64.5" customHeight="1" x14ac:dyDescent="0.25">
      <c r="A161" s="35" t="s">
        <v>404</v>
      </c>
      <c r="B161" s="37" t="s">
        <v>411</v>
      </c>
      <c r="C161" s="37" t="s">
        <v>567</v>
      </c>
      <c r="D161" s="43" t="s">
        <v>568</v>
      </c>
      <c r="E161" s="42" t="s">
        <v>673</v>
      </c>
      <c r="F161" s="46">
        <v>44589</v>
      </c>
      <c r="G161" s="44">
        <v>22800000</v>
      </c>
      <c r="H161" s="37" t="s">
        <v>678</v>
      </c>
      <c r="I161" s="37"/>
      <c r="J161" s="27"/>
      <c r="K161" s="50">
        <v>44618</v>
      </c>
      <c r="L161" s="50">
        <v>44982</v>
      </c>
      <c r="M161" s="10" t="str">
        <f t="shared" si="3"/>
        <v>59%</v>
      </c>
    </row>
    <row r="162" spans="1:14" ht="75.75" customHeight="1" x14ac:dyDescent="0.25">
      <c r="A162" s="35" t="s">
        <v>405</v>
      </c>
      <c r="B162" s="38" t="s">
        <v>132</v>
      </c>
      <c r="C162" s="37" t="s">
        <v>569</v>
      </c>
      <c r="D162" s="43" t="s">
        <v>107</v>
      </c>
      <c r="E162" s="42" t="s">
        <v>133</v>
      </c>
      <c r="F162" s="46">
        <v>44589</v>
      </c>
      <c r="G162" s="44">
        <v>120000000</v>
      </c>
      <c r="H162" s="37" t="s">
        <v>707</v>
      </c>
      <c r="I162" s="37" t="s">
        <v>1023</v>
      </c>
      <c r="J162" s="37" t="s">
        <v>1024</v>
      </c>
      <c r="K162" s="50">
        <v>44593</v>
      </c>
      <c r="L162" s="50">
        <v>44926</v>
      </c>
      <c r="M162" s="10" t="str">
        <f t="shared" si="3"/>
        <v>72%</v>
      </c>
    </row>
    <row r="163" spans="1:14" ht="92.25" customHeight="1" x14ac:dyDescent="0.25">
      <c r="A163" s="35" t="s">
        <v>406</v>
      </c>
      <c r="B163" s="37" t="s">
        <v>101</v>
      </c>
      <c r="C163" s="37" t="s">
        <v>151</v>
      </c>
      <c r="D163" s="43" t="s">
        <v>570</v>
      </c>
      <c r="E163" s="42" t="s">
        <v>674</v>
      </c>
      <c r="F163" s="46">
        <v>44589</v>
      </c>
      <c r="G163" s="44">
        <v>104000000</v>
      </c>
      <c r="H163" s="37" t="s">
        <v>684</v>
      </c>
      <c r="I163" s="37"/>
      <c r="J163" s="27"/>
      <c r="K163" s="50">
        <v>44593</v>
      </c>
      <c r="L163" s="50">
        <v>44926</v>
      </c>
      <c r="M163" s="10" t="str">
        <f t="shared" si="3"/>
        <v>72%</v>
      </c>
    </row>
    <row r="164" spans="1:14" ht="102" x14ac:dyDescent="0.25">
      <c r="A164" s="35" t="s">
        <v>407</v>
      </c>
      <c r="B164" s="37" t="s">
        <v>118</v>
      </c>
      <c r="C164" s="37" t="s">
        <v>571</v>
      </c>
      <c r="D164" s="43" t="s">
        <v>148</v>
      </c>
      <c r="E164" s="42" t="s">
        <v>675</v>
      </c>
      <c r="F164" s="46">
        <v>44589</v>
      </c>
      <c r="G164" s="44">
        <v>659425285</v>
      </c>
      <c r="H164" s="37" t="s">
        <v>699</v>
      </c>
      <c r="I164" s="37"/>
      <c r="J164" s="27"/>
      <c r="K164" s="50">
        <v>44593</v>
      </c>
      <c r="L164" s="50">
        <v>44895</v>
      </c>
      <c r="M164" s="10" t="str">
        <f t="shared" si="3"/>
        <v>80%</v>
      </c>
    </row>
    <row r="165" spans="1:14" ht="76.5" x14ac:dyDescent="0.25">
      <c r="A165" s="35" t="s">
        <v>408</v>
      </c>
      <c r="B165" s="37" t="s">
        <v>118</v>
      </c>
      <c r="C165" s="37" t="s">
        <v>572</v>
      </c>
      <c r="D165" s="43" t="s">
        <v>232</v>
      </c>
      <c r="E165" s="42" t="s">
        <v>676</v>
      </c>
      <c r="F165" s="46">
        <v>44589</v>
      </c>
      <c r="G165" s="44">
        <v>303532348</v>
      </c>
      <c r="H165" s="37" t="s">
        <v>699</v>
      </c>
      <c r="I165" s="37"/>
      <c r="J165" s="27"/>
      <c r="K165" s="50">
        <v>44593</v>
      </c>
      <c r="L165" s="50">
        <v>44895</v>
      </c>
      <c r="M165" s="10" t="str">
        <f t="shared" si="3"/>
        <v>80%</v>
      </c>
    </row>
    <row r="166" spans="1:14" ht="26.25" x14ac:dyDescent="0.25">
      <c r="A166" s="97" t="s">
        <v>736</v>
      </c>
      <c r="B166" s="98"/>
      <c r="C166" s="98"/>
      <c r="D166" s="98"/>
      <c r="E166" s="98"/>
      <c r="F166" s="98"/>
      <c r="G166" s="98"/>
      <c r="H166" s="98"/>
      <c r="I166" s="98"/>
      <c r="J166" s="98"/>
      <c r="K166" s="98"/>
      <c r="L166" s="98"/>
      <c r="M166" s="99"/>
      <c r="N166" s="1" t="s">
        <v>1</v>
      </c>
    </row>
    <row r="167" spans="1:14" ht="94.5" x14ac:dyDescent="0.25">
      <c r="A167" s="13" t="s">
        <v>2</v>
      </c>
      <c r="B167" s="13" t="s">
        <v>3</v>
      </c>
      <c r="C167" s="13" t="s">
        <v>4</v>
      </c>
      <c r="D167" s="13" t="s">
        <v>5</v>
      </c>
      <c r="E167" s="13" t="s">
        <v>6</v>
      </c>
      <c r="F167" s="13" t="s">
        <v>7</v>
      </c>
      <c r="G167" s="13" t="s">
        <v>8</v>
      </c>
      <c r="H167" s="13" t="s">
        <v>9</v>
      </c>
      <c r="I167" s="13" t="s">
        <v>10</v>
      </c>
      <c r="J167" s="13" t="s">
        <v>11</v>
      </c>
      <c r="K167" s="13" t="s">
        <v>12</v>
      </c>
      <c r="L167" s="13" t="s">
        <v>13</v>
      </c>
      <c r="M167" s="14" t="s">
        <v>14</v>
      </c>
      <c r="N167" s="4">
        <v>44834</v>
      </c>
    </row>
    <row r="168" spans="1:14" ht="65.25" customHeight="1" x14ac:dyDescent="0.25">
      <c r="A168" s="35" t="s">
        <v>737</v>
      </c>
      <c r="B168" s="37" t="s">
        <v>103</v>
      </c>
      <c r="C168" s="37" t="s">
        <v>750</v>
      </c>
      <c r="D168" s="43" t="s">
        <v>761</v>
      </c>
      <c r="E168" s="42" t="s">
        <v>772</v>
      </c>
      <c r="F168" s="46">
        <v>44652</v>
      </c>
      <c r="G168" s="44">
        <v>66329791</v>
      </c>
      <c r="H168" s="37" t="s">
        <v>783</v>
      </c>
      <c r="I168" s="37"/>
      <c r="J168" s="27"/>
      <c r="K168" s="50">
        <v>44657</v>
      </c>
      <c r="L168" s="50">
        <v>44911</v>
      </c>
      <c r="M168" s="10" t="str">
        <f>IF((ROUND((($N$2-$K168)/(EDATE($L168,0)-$K168)*100),2))&gt;100,"100%",CONCATENATE((ROUND((($N$2-$K168)/(EDATE($L168,0)-$K168)*100),0)),"%"))</f>
        <v>70%</v>
      </c>
      <c r="N168" s="85"/>
    </row>
    <row r="169" spans="1:14" ht="63.75" x14ac:dyDescent="0.25">
      <c r="A169" s="35" t="s">
        <v>738</v>
      </c>
      <c r="B169" s="37" t="s">
        <v>98</v>
      </c>
      <c r="C169" s="37" t="s">
        <v>751</v>
      </c>
      <c r="D169" s="65" t="s">
        <v>762</v>
      </c>
      <c r="E169" s="64" t="s">
        <v>773</v>
      </c>
      <c r="F169" s="67">
        <v>44676</v>
      </c>
      <c r="G169" s="44">
        <v>56103108</v>
      </c>
      <c r="H169" s="37" t="s">
        <v>784</v>
      </c>
      <c r="I169" s="64"/>
      <c r="J169" s="27"/>
      <c r="K169" s="50">
        <v>44679</v>
      </c>
      <c r="L169" s="50">
        <v>44892</v>
      </c>
      <c r="M169" s="10" t="str">
        <f>IF((ROUND((($N$2-$K169)/(EDATE($L169,0)-$K169)*100),2))&gt;100,"100%",CONCATENATE((ROUND((($N$2-$K169)/(EDATE($L169,0)-$K169)*100),0)),"%"))</f>
        <v>73%</v>
      </c>
    </row>
    <row r="170" spans="1:14" ht="38.25" x14ac:dyDescent="0.25">
      <c r="A170" s="53" t="s">
        <v>739</v>
      </c>
      <c r="B170" s="38" t="s">
        <v>118</v>
      </c>
      <c r="C170" s="38" t="s">
        <v>752</v>
      </c>
      <c r="D170" s="66" t="s">
        <v>763</v>
      </c>
      <c r="E170" s="63" t="s">
        <v>774</v>
      </c>
      <c r="F170" s="68">
        <v>44678</v>
      </c>
      <c r="G170" s="55">
        <v>533517317</v>
      </c>
      <c r="H170" s="38" t="s">
        <v>785</v>
      </c>
      <c r="I170" s="63"/>
      <c r="J170" s="27"/>
      <c r="K170" s="51">
        <v>44594</v>
      </c>
      <c r="L170" s="51">
        <v>44768</v>
      </c>
      <c r="M170" s="10" t="str">
        <f>IF((ROUND((($N$2-$K170)/(EDATE($L170,0)-$K170)*100),2))&gt;100,"100%",CONCATENATE((ROUND((($N$2-$K170)/(EDATE($L170,0)-$K170)*100),0)),"%"))</f>
        <v>100%</v>
      </c>
    </row>
    <row r="171" spans="1:14" ht="38.25" x14ac:dyDescent="0.25">
      <c r="A171" s="53" t="s">
        <v>740</v>
      </c>
      <c r="B171" s="38" t="s">
        <v>48</v>
      </c>
      <c r="C171" s="38" t="s">
        <v>753</v>
      </c>
      <c r="D171" s="66" t="s">
        <v>764</v>
      </c>
      <c r="E171" s="63" t="s">
        <v>775</v>
      </c>
      <c r="F171" s="68">
        <v>44684</v>
      </c>
      <c r="G171" s="55">
        <v>383769794</v>
      </c>
      <c r="H171" s="38" t="s">
        <v>786</v>
      </c>
      <c r="I171" s="63"/>
      <c r="J171" s="27"/>
      <c r="K171" s="51">
        <v>44690</v>
      </c>
      <c r="L171" s="51">
        <v>44915</v>
      </c>
      <c r="M171" s="10" t="str">
        <f t="shared" ref="M171:M232" si="4">IF((ROUND((($N$2-$K171)/(EDATE($L171,0)-$K171)*100),2))&gt;100,"100%",CONCATENATE((ROUND((($N$2-$K171)/(EDATE($L171,0)-$K171)*100),0)),"%"))</f>
        <v>64%</v>
      </c>
    </row>
    <row r="172" spans="1:14" ht="53.25" customHeight="1" x14ac:dyDescent="0.25">
      <c r="A172" s="35" t="s">
        <v>741</v>
      </c>
      <c r="B172" s="37" t="s">
        <v>279</v>
      </c>
      <c r="C172" s="37" t="s">
        <v>754</v>
      </c>
      <c r="D172" s="65" t="s">
        <v>765</v>
      </c>
      <c r="E172" s="64" t="s">
        <v>776</v>
      </c>
      <c r="F172" s="67">
        <v>44706</v>
      </c>
      <c r="G172" s="44">
        <v>2811095130</v>
      </c>
      <c r="H172" s="37" t="s">
        <v>787</v>
      </c>
      <c r="I172" s="64"/>
      <c r="J172" s="27"/>
      <c r="K172" s="50">
        <v>44707</v>
      </c>
      <c r="L172" s="50">
        <v>44920</v>
      </c>
      <c r="M172" s="10" t="str">
        <f t="shared" si="4"/>
        <v>60%</v>
      </c>
    </row>
    <row r="173" spans="1:14" ht="65.25" customHeight="1" x14ac:dyDescent="0.25">
      <c r="A173" s="53" t="s">
        <v>742</v>
      </c>
      <c r="B173" s="38" t="s">
        <v>118</v>
      </c>
      <c r="C173" s="37" t="s">
        <v>755</v>
      </c>
      <c r="D173" s="43" t="s">
        <v>766</v>
      </c>
      <c r="E173" s="42" t="s">
        <v>777</v>
      </c>
      <c r="F173" s="46">
        <v>44728</v>
      </c>
      <c r="G173" s="44">
        <v>35078582</v>
      </c>
      <c r="H173" s="37" t="s">
        <v>788</v>
      </c>
      <c r="I173" s="37" t="s">
        <v>801</v>
      </c>
      <c r="J173" s="37" t="s">
        <v>802</v>
      </c>
      <c r="K173" s="50">
        <v>44729</v>
      </c>
      <c r="L173" s="50">
        <v>44883</v>
      </c>
      <c r="M173" s="10" t="str">
        <f t="shared" si="4"/>
        <v>68%</v>
      </c>
    </row>
    <row r="174" spans="1:14" ht="63.75" customHeight="1" x14ac:dyDescent="0.25">
      <c r="A174" s="35" t="s">
        <v>743</v>
      </c>
      <c r="B174" s="37" t="s">
        <v>118</v>
      </c>
      <c r="C174" s="37" t="s">
        <v>755</v>
      </c>
      <c r="D174" s="43" t="s">
        <v>766</v>
      </c>
      <c r="E174" s="42" t="s">
        <v>777</v>
      </c>
      <c r="F174" s="46">
        <v>44728</v>
      </c>
      <c r="G174" s="44">
        <v>49471680</v>
      </c>
      <c r="H174" s="37" t="s">
        <v>788</v>
      </c>
      <c r="I174" s="37" t="s">
        <v>801</v>
      </c>
      <c r="J174" s="37" t="s">
        <v>802</v>
      </c>
      <c r="K174" s="71">
        <v>44729</v>
      </c>
      <c r="L174" s="50">
        <v>44883</v>
      </c>
      <c r="M174" s="10" t="str">
        <f t="shared" si="4"/>
        <v>68%</v>
      </c>
    </row>
    <row r="175" spans="1:14" ht="57.75" customHeight="1" x14ac:dyDescent="0.25">
      <c r="A175" s="35" t="s">
        <v>744</v>
      </c>
      <c r="B175" s="37" t="s">
        <v>101</v>
      </c>
      <c r="C175" s="37" t="s">
        <v>756</v>
      </c>
      <c r="D175" s="65" t="s">
        <v>767</v>
      </c>
      <c r="E175" s="64" t="s">
        <v>778</v>
      </c>
      <c r="F175" s="67">
        <v>44741</v>
      </c>
      <c r="G175" s="44">
        <v>3636000000</v>
      </c>
      <c r="H175" s="37" t="s">
        <v>731</v>
      </c>
      <c r="I175" s="70" t="s">
        <v>1025</v>
      </c>
      <c r="J175" s="37" t="s">
        <v>791</v>
      </c>
      <c r="K175" s="50">
        <v>44697</v>
      </c>
      <c r="L175" s="50">
        <v>44880</v>
      </c>
      <c r="M175" s="10" t="str">
        <f t="shared" si="4"/>
        <v>75%</v>
      </c>
    </row>
    <row r="176" spans="1:14" ht="78.75" customHeight="1" x14ac:dyDescent="0.25">
      <c r="A176" s="53" t="s">
        <v>745</v>
      </c>
      <c r="B176" s="37" t="s">
        <v>156</v>
      </c>
      <c r="C176" s="37" t="s">
        <v>208</v>
      </c>
      <c r="D176" s="65" t="s">
        <v>768</v>
      </c>
      <c r="E176" s="64" t="s">
        <v>779</v>
      </c>
      <c r="F176" s="67">
        <v>44740</v>
      </c>
      <c r="G176" s="44">
        <v>12000000000</v>
      </c>
      <c r="H176" s="37" t="s">
        <v>789</v>
      </c>
      <c r="I176" s="64"/>
      <c r="J176" s="27"/>
      <c r="K176" s="50">
        <v>44740</v>
      </c>
      <c r="L176" s="50">
        <v>45226</v>
      </c>
      <c r="M176" s="10" t="str">
        <f t="shared" si="4"/>
        <v>19%</v>
      </c>
    </row>
    <row r="177" spans="1:14" ht="70.5" customHeight="1" x14ac:dyDescent="0.25">
      <c r="A177" s="35" t="s">
        <v>746</v>
      </c>
      <c r="B177" s="37" t="s">
        <v>101</v>
      </c>
      <c r="C177" s="37" t="s">
        <v>757</v>
      </c>
      <c r="D177" s="39" t="s">
        <v>769</v>
      </c>
      <c r="E177" s="42" t="s">
        <v>780</v>
      </c>
      <c r="F177" s="46">
        <v>44741</v>
      </c>
      <c r="G177" s="44">
        <v>364000000</v>
      </c>
      <c r="H177" s="37" t="s">
        <v>731</v>
      </c>
      <c r="I177" s="37" t="s">
        <v>978</v>
      </c>
      <c r="J177" s="37" t="s">
        <v>791</v>
      </c>
      <c r="K177" s="50">
        <v>44697</v>
      </c>
      <c r="L177" s="50">
        <v>44880</v>
      </c>
      <c r="M177" s="10" t="str">
        <f t="shared" si="4"/>
        <v>75%</v>
      </c>
    </row>
    <row r="178" spans="1:14" ht="63.75" x14ac:dyDescent="0.25">
      <c r="A178" s="35" t="s">
        <v>747</v>
      </c>
      <c r="B178" s="37" t="s">
        <v>118</v>
      </c>
      <c r="C178" s="37" t="s">
        <v>758</v>
      </c>
      <c r="D178" s="39" t="s">
        <v>770</v>
      </c>
      <c r="E178" s="42" t="s">
        <v>795</v>
      </c>
      <c r="F178" s="46">
        <v>44742</v>
      </c>
      <c r="G178" s="44">
        <v>110601575</v>
      </c>
      <c r="H178" s="37" t="s">
        <v>790</v>
      </c>
      <c r="I178" s="69"/>
      <c r="J178" s="27"/>
      <c r="K178" s="50">
        <v>44743</v>
      </c>
      <c r="L178" s="50">
        <v>44926</v>
      </c>
      <c r="M178" s="10" t="str">
        <f t="shared" si="4"/>
        <v>50%</v>
      </c>
    </row>
    <row r="179" spans="1:14" ht="82.5" customHeight="1" x14ac:dyDescent="0.25">
      <c r="A179" s="35" t="s">
        <v>748</v>
      </c>
      <c r="B179" s="37" t="s">
        <v>48</v>
      </c>
      <c r="C179" s="37" t="s">
        <v>759</v>
      </c>
      <c r="D179" s="39" t="s">
        <v>69</v>
      </c>
      <c r="E179" s="42" t="s">
        <v>781</v>
      </c>
      <c r="F179" s="46">
        <v>44742</v>
      </c>
      <c r="G179" s="44">
        <v>62128284</v>
      </c>
      <c r="H179" s="37" t="s">
        <v>791</v>
      </c>
      <c r="I179" s="69"/>
      <c r="J179" s="27"/>
      <c r="K179" s="50">
        <v>44743</v>
      </c>
      <c r="L179" s="50">
        <v>44926</v>
      </c>
      <c r="M179" s="10" t="str">
        <f t="shared" si="4"/>
        <v>50%</v>
      </c>
    </row>
    <row r="180" spans="1:14" ht="82.5" customHeight="1" x14ac:dyDescent="0.25">
      <c r="A180" s="35" t="s">
        <v>808</v>
      </c>
      <c r="B180" s="37" t="s">
        <v>815</v>
      </c>
      <c r="C180" s="38" t="s">
        <v>49</v>
      </c>
      <c r="D180" s="39" t="s">
        <v>768</v>
      </c>
      <c r="E180" s="54" t="s">
        <v>813</v>
      </c>
      <c r="F180" s="46">
        <v>44743</v>
      </c>
      <c r="G180" s="55">
        <v>16000000000</v>
      </c>
      <c r="H180" s="38" t="s">
        <v>929</v>
      </c>
      <c r="I180" s="69"/>
      <c r="J180" s="27"/>
      <c r="K180" s="51">
        <v>44743</v>
      </c>
      <c r="L180" s="51">
        <v>45230</v>
      </c>
      <c r="M180" s="10" t="str">
        <f t="shared" si="4"/>
        <v>19%</v>
      </c>
    </row>
    <row r="181" spans="1:14" ht="82.5" customHeight="1" x14ac:dyDescent="0.25">
      <c r="A181" s="35" t="s">
        <v>809</v>
      </c>
      <c r="B181" s="37" t="s">
        <v>150</v>
      </c>
      <c r="C181" s="38" t="s">
        <v>811</v>
      </c>
      <c r="D181" s="39" t="s">
        <v>97</v>
      </c>
      <c r="E181" s="63" t="s">
        <v>814</v>
      </c>
      <c r="F181" s="46">
        <v>44743</v>
      </c>
      <c r="G181" s="55">
        <v>485922557</v>
      </c>
      <c r="H181" s="38" t="s">
        <v>930</v>
      </c>
      <c r="I181" s="69"/>
      <c r="J181" s="27"/>
      <c r="K181" s="51">
        <v>44743</v>
      </c>
      <c r="L181" s="51">
        <v>44926</v>
      </c>
      <c r="M181" s="10" t="str">
        <f t="shared" si="4"/>
        <v>50%</v>
      </c>
    </row>
    <row r="182" spans="1:14" ht="82.5" customHeight="1" x14ac:dyDescent="0.25">
      <c r="A182" s="35" t="s">
        <v>810</v>
      </c>
      <c r="B182" s="37" t="s">
        <v>150</v>
      </c>
      <c r="C182" s="38" t="s">
        <v>812</v>
      </c>
      <c r="D182" s="39" t="s">
        <v>953</v>
      </c>
      <c r="E182" s="63" t="s">
        <v>659</v>
      </c>
      <c r="F182" s="46">
        <v>44743</v>
      </c>
      <c r="G182" s="55">
        <v>8668000</v>
      </c>
      <c r="H182" s="38" t="s">
        <v>931</v>
      </c>
      <c r="I182" s="69"/>
      <c r="J182" s="27"/>
      <c r="K182" s="51">
        <v>44743</v>
      </c>
      <c r="L182" s="51">
        <v>44865</v>
      </c>
      <c r="M182" s="10" t="str">
        <f t="shared" si="4"/>
        <v>75%</v>
      </c>
    </row>
    <row r="183" spans="1:14" ht="114.75" x14ac:dyDescent="0.25">
      <c r="A183" s="35" t="s">
        <v>749</v>
      </c>
      <c r="B183" s="37" t="s">
        <v>157</v>
      </c>
      <c r="C183" s="37" t="s">
        <v>760</v>
      </c>
      <c r="D183" s="39" t="s">
        <v>771</v>
      </c>
      <c r="E183" s="42" t="s">
        <v>782</v>
      </c>
      <c r="F183" s="46">
        <v>44742</v>
      </c>
      <c r="G183" s="44">
        <v>497176687</v>
      </c>
      <c r="H183" s="37" t="s">
        <v>792</v>
      </c>
      <c r="I183" s="37"/>
      <c r="J183" s="27"/>
      <c r="K183" s="50">
        <v>44742</v>
      </c>
      <c r="L183" s="50">
        <v>44926</v>
      </c>
      <c r="M183" s="10" t="str">
        <f t="shared" si="4"/>
        <v>50%</v>
      </c>
    </row>
    <row r="184" spans="1:14" ht="26.25" x14ac:dyDescent="0.25">
      <c r="A184" s="97" t="s">
        <v>952</v>
      </c>
      <c r="B184" s="98"/>
      <c r="C184" s="98"/>
      <c r="D184" s="98"/>
      <c r="E184" s="98"/>
      <c r="F184" s="98"/>
      <c r="G184" s="98"/>
      <c r="H184" s="98"/>
      <c r="I184" s="98"/>
      <c r="J184" s="98"/>
      <c r="K184" s="98"/>
      <c r="L184" s="98"/>
      <c r="M184" s="99"/>
      <c r="N184" s="1" t="s">
        <v>1</v>
      </c>
    </row>
    <row r="185" spans="1:14" ht="94.5" x14ac:dyDescent="0.25">
      <c r="A185" s="13" t="s">
        <v>2</v>
      </c>
      <c r="B185" s="13" t="s">
        <v>3</v>
      </c>
      <c r="C185" s="13" t="s">
        <v>4</v>
      </c>
      <c r="D185" s="13" t="s">
        <v>5</v>
      </c>
      <c r="E185" s="13" t="s">
        <v>6</v>
      </c>
      <c r="F185" s="13" t="s">
        <v>7</v>
      </c>
      <c r="G185" s="13" t="s">
        <v>8</v>
      </c>
      <c r="H185" s="13" t="s">
        <v>9</v>
      </c>
      <c r="I185" s="13" t="s">
        <v>10</v>
      </c>
      <c r="J185" s="13" t="s">
        <v>11</v>
      </c>
      <c r="K185" s="13" t="s">
        <v>12</v>
      </c>
      <c r="L185" s="13" t="s">
        <v>13</v>
      </c>
      <c r="M185" s="14" t="s">
        <v>14</v>
      </c>
      <c r="N185" s="4">
        <v>44834</v>
      </c>
    </row>
    <row r="186" spans="1:14" ht="63.75" x14ac:dyDescent="0.25">
      <c r="A186" s="35" t="s">
        <v>816</v>
      </c>
      <c r="B186" s="38" t="s">
        <v>156</v>
      </c>
      <c r="C186" s="38" t="s">
        <v>835</v>
      </c>
      <c r="D186" s="86" t="s">
        <v>954</v>
      </c>
      <c r="E186" s="63" t="s">
        <v>851</v>
      </c>
      <c r="F186" s="46">
        <v>44743</v>
      </c>
      <c r="G186" s="55">
        <v>9000000000</v>
      </c>
      <c r="H186" s="38" t="s">
        <v>929</v>
      </c>
      <c r="I186" s="27"/>
      <c r="J186" s="27"/>
      <c r="K186" s="51">
        <v>44743</v>
      </c>
      <c r="L186" s="51">
        <v>45230</v>
      </c>
      <c r="M186" s="10" t="str">
        <f t="shared" si="4"/>
        <v>19%</v>
      </c>
      <c r="N186" s="85"/>
    </row>
    <row r="187" spans="1:14" ht="38.25" x14ac:dyDescent="0.25">
      <c r="A187" s="35" t="s">
        <v>817</v>
      </c>
      <c r="B187" s="38" t="s">
        <v>871</v>
      </c>
      <c r="C187" s="38" t="s">
        <v>836</v>
      </c>
      <c r="D187" s="39" t="s">
        <v>955</v>
      </c>
      <c r="E187" s="63" t="s">
        <v>852</v>
      </c>
      <c r="F187" s="46">
        <v>44748</v>
      </c>
      <c r="G187" s="55">
        <v>10500000</v>
      </c>
      <c r="H187" s="38" t="s">
        <v>932</v>
      </c>
      <c r="I187" s="27"/>
      <c r="J187" s="27"/>
      <c r="K187" s="51">
        <v>44749</v>
      </c>
      <c r="L187" s="51">
        <v>44810</v>
      </c>
      <c r="M187" s="10" t="str">
        <f t="shared" si="4"/>
        <v>100%</v>
      </c>
    </row>
    <row r="188" spans="1:14" ht="76.5" x14ac:dyDescent="0.25">
      <c r="A188" s="35" t="s">
        <v>818</v>
      </c>
      <c r="B188" s="38" t="s">
        <v>156</v>
      </c>
      <c r="C188" s="38" t="s">
        <v>835</v>
      </c>
      <c r="D188" s="39" t="s">
        <v>954</v>
      </c>
      <c r="E188" s="63" t="s">
        <v>853</v>
      </c>
      <c r="F188" s="46">
        <v>44743</v>
      </c>
      <c r="G188" s="55">
        <v>11000000000</v>
      </c>
      <c r="H188" s="38" t="s">
        <v>929</v>
      </c>
      <c r="I188" s="27"/>
      <c r="J188" s="27"/>
      <c r="K188" s="51">
        <v>44743</v>
      </c>
      <c r="L188" s="51">
        <v>45230</v>
      </c>
      <c r="M188" s="10" t="str">
        <f t="shared" si="4"/>
        <v>19%</v>
      </c>
    </row>
    <row r="189" spans="1:14" ht="51" x14ac:dyDescent="0.25">
      <c r="A189" s="35" t="s">
        <v>819</v>
      </c>
      <c r="B189" s="38" t="s">
        <v>48</v>
      </c>
      <c r="C189" s="38" t="s">
        <v>835</v>
      </c>
      <c r="D189" s="39" t="s">
        <v>954</v>
      </c>
      <c r="E189" s="63" t="s">
        <v>854</v>
      </c>
      <c r="F189" s="46">
        <v>44743</v>
      </c>
      <c r="G189" s="55">
        <v>178500000</v>
      </c>
      <c r="H189" s="38" t="s">
        <v>930</v>
      </c>
      <c r="I189" s="27"/>
      <c r="J189" s="27"/>
      <c r="K189" s="51">
        <v>44743</v>
      </c>
      <c r="L189" s="51">
        <v>44926</v>
      </c>
      <c r="M189" s="10" t="str">
        <f t="shared" si="4"/>
        <v>50%</v>
      </c>
    </row>
    <row r="190" spans="1:14" ht="76.5" x14ac:dyDescent="0.25">
      <c r="A190" s="35" t="s">
        <v>820</v>
      </c>
      <c r="B190" s="38" t="s">
        <v>118</v>
      </c>
      <c r="C190" s="38" t="s">
        <v>837</v>
      </c>
      <c r="D190" s="87" t="s">
        <v>956</v>
      </c>
      <c r="E190" s="63" t="s">
        <v>855</v>
      </c>
      <c r="F190" s="46">
        <v>44749</v>
      </c>
      <c r="G190" s="55">
        <v>133661130</v>
      </c>
      <c r="H190" s="38" t="s">
        <v>933</v>
      </c>
      <c r="I190" s="27"/>
      <c r="J190" s="27"/>
      <c r="K190" s="51">
        <v>44750</v>
      </c>
      <c r="L190" s="51">
        <v>44900</v>
      </c>
      <c r="M190" s="10" t="str">
        <f t="shared" si="4"/>
        <v>56%</v>
      </c>
    </row>
    <row r="191" spans="1:14" ht="51" x14ac:dyDescent="0.25">
      <c r="A191" s="35" t="s">
        <v>821</v>
      </c>
      <c r="B191" s="38" t="s">
        <v>103</v>
      </c>
      <c r="C191" s="38" t="s">
        <v>759</v>
      </c>
      <c r="D191" s="87" t="s">
        <v>69</v>
      </c>
      <c r="E191" s="63" t="s">
        <v>856</v>
      </c>
      <c r="F191" s="46">
        <v>44750</v>
      </c>
      <c r="G191" s="55">
        <v>1283002593</v>
      </c>
      <c r="H191" s="38" t="s">
        <v>934</v>
      </c>
      <c r="I191" s="27"/>
      <c r="J191" s="27"/>
      <c r="K191" s="51">
        <v>44750</v>
      </c>
      <c r="L191" s="51">
        <v>44926</v>
      </c>
      <c r="M191" s="10" t="str">
        <f t="shared" si="4"/>
        <v>48%</v>
      </c>
    </row>
    <row r="192" spans="1:14" ht="102" x14ac:dyDescent="0.25">
      <c r="A192" s="35" t="s">
        <v>822</v>
      </c>
      <c r="B192" s="38" t="s">
        <v>98</v>
      </c>
      <c r="C192" s="38" t="s">
        <v>838</v>
      </c>
      <c r="D192" s="87" t="s">
        <v>957</v>
      </c>
      <c r="E192" s="63" t="s">
        <v>857</v>
      </c>
      <c r="F192" s="46">
        <v>44753</v>
      </c>
      <c r="G192" s="55">
        <v>4649930334</v>
      </c>
      <c r="H192" s="38" t="s">
        <v>935</v>
      </c>
      <c r="I192" s="27"/>
      <c r="J192" s="27"/>
      <c r="K192" s="51">
        <v>44753</v>
      </c>
      <c r="L192" s="51">
        <v>44895</v>
      </c>
      <c r="M192" s="10" t="str">
        <f t="shared" si="4"/>
        <v>57%</v>
      </c>
      <c r="N192" s="72"/>
    </row>
    <row r="193" spans="1:14" ht="102" x14ac:dyDescent="0.25">
      <c r="A193" s="35" t="s">
        <v>823</v>
      </c>
      <c r="B193" s="37" t="s">
        <v>98</v>
      </c>
      <c r="C193" s="38" t="s">
        <v>839</v>
      </c>
      <c r="D193" s="39" t="s">
        <v>144</v>
      </c>
      <c r="E193" s="63" t="s">
        <v>858</v>
      </c>
      <c r="F193" s="46">
        <v>44754</v>
      </c>
      <c r="G193" s="55">
        <v>24627690</v>
      </c>
      <c r="H193" s="38" t="s">
        <v>936</v>
      </c>
      <c r="I193" s="27"/>
      <c r="J193" s="27"/>
      <c r="K193" s="51">
        <v>44754</v>
      </c>
      <c r="L193" s="51">
        <v>44906</v>
      </c>
      <c r="M193" s="10" t="str">
        <f t="shared" si="4"/>
        <v>53%</v>
      </c>
      <c r="N193" s="73"/>
    </row>
    <row r="194" spans="1:14" ht="102" x14ac:dyDescent="0.25">
      <c r="A194" s="35" t="s">
        <v>824</v>
      </c>
      <c r="B194" s="38" t="s">
        <v>98</v>
      </c>
      <c r="C194" s="38" t="s">
        <v>840</v>
      </c>
      <c r="D194" s="38" t="s">
        <v>143</v>
      </c>
      <c r="E194" s="63" t="s">
        <v>859</v>
      </c>
      <c r="F194" s="46">
        <v>44754</v>
      </c>
      <c r="G194" s="55">
        <v>21248640</v>
      </c>
      <c r="H194" s="38" t="s">
        <v>936</v>
      </c>
      <c r="I194" s="27"/>
      <c r="J194" s="27"/>
      <c r="K194" s="51">
        <v>44755</v>
      </c>
      <c r="L194" s="51">
        <v>44907</v>
      </c>
      <c r="M194" s="10" t="str">
        <f t="shared" si="4"/>
        <v>52%</v>
      </c>
      <c r="N194" s="74"/>
    </row>
    <row r="195" spans="1:14" ht="76.5" x14ac:dyDescent="0.25">
      <c r="A195" s="35" t="s">
        <v>825</v>
      </c>
      <c r="B195" s="38" t="s">
        <v>118</v>
      </c>
      <c r="C195" s="38" t="s">
        <v>841</v>
      </c>
      <c r="D195" s="87" t="s">
        <v>958</v>
      </c>
      <c r="E195" s="63" t="s">
        <v>860</v>
      </c>
      <c r="F195" s="46">
        <v>44756</v>
      </c>
      <c r="G195" s="55">
        <v>119993650</v>
      </c>
      <c r="H195" s="38" t="s">
        <v>936</v>
      </c>
      <c r="I195" s="27"/>
      <c r="J195" s="27"/>
      <c r="K195" s="51">
        <v>44757</v>
      </c>
      <c r="L195" s="51">
        <v>44909</v>
      </c>
      <c r="M195" s="10" t="str">
        <f t="shared" si="4"/>
        <v>51%</v>
      </c>
    </row>
    <row r="196" spans="1:14" ht="102" x14ac:dyDescent="0.25">
      <c r="A196" s="35" t="s">
        <v>826</v>
      </c>
      <c r="B196" s="38" t="s">
        <v>98</v>
      </c>
      <c r="C196" s="38" t="s">
        <v>842</v>
      </c>
      <c r="D196" s="87">
        <v>1036669480</v>
      </c>
      <c r="E196" s="63" t="s">
        <v>861</v>
      </c>
      <c r="F196" s="46">
        <v>44755</v>
      </c>
      <c r="G196" s="55">
        <v>21248640</v>
      </c>
      <c r="H196" s="38" t="s">
        <v>936</v>
      </c>
      <c r="I196" s="27"/>
      <c r="J196" s="27"/>
      <c r="K196" s="51">
        <v>44755</v>
      </c>
      <c r="L196" s="51">
        <v>44907</v>
      </c>
      <c r="M196" s="10" t="str">
        <f t="shared" si="4"/>
        <v>52%</v>
      </c>
    </row>
    <row r="197" spans="1:14" ht="38.25" x14ac:dyDescent="0.25">
      <c r="A197" s="35" t="s">
        <v>827</v>
      </c>
      <c r="B197" s="37" t="s">
        <v>101</v>
      </c>
      <c r="C197" s="38" t="s">
        <v>843</v>
      </c>
      <c r="D197" s="87" t="s">
        <v>959</v>
      </c>
      <c r="E197" s="63" t="s">
        <v>862</v>
      </c>
      <c r="F197" s="46">
        <v>44757</v>
      </c>
      <c r="G197" s="55">
        <v>4459260448</v>
      </c>
      <c r="H197" s="38" t="s">
        <v>937</v>
      </c>
      <c r="I197" s="27"/>
      <c r="J197" s="27"/>
      <c r="K197" s="51">
        <v>44729</v>
      </c>
      <c r="L197" s="51">
        <v>44850</v>
      </c>
      <c r="M197" s="10" t="str">
        <f t="shared" si="4"/>
        <v>87%</v>
      </c>
    </row>
    <row r="198" spans="1:14" ht="51" x14ac:dyDescent="0.25">
      <c r="A198" s="35" t="s">
        <v>828</v>
      </c>
      <c r="B198" s="38" t="s">
        <v>101</v>
      </c>
      <c r="C198" s="38" t="s">
        <v>844</v>
      </c>
      <c r="D198" s="87" t="s">
        <v>960</v>
      </c>
      <c r="E198" s="63" t="s">
        <v>863</v>
      </c>
      <c r="F198" s="46">
        <v>44757</v>
      </c>
      <c r="G198" s="55">
        <v>445926045</v>
      </c>
      <c r="H198" s="38" t="s">
        <v>937</v>
      </c>
      <c r="I198" s="27"/>
      <c r="J198" s="27"/>
      <c r="K198" s="51">
        <v>44729</v>
      </c>
      <c r="L198" s="51">
        <v>44850</v>
      </c>
      <c r="M198" s="10" t="str">
        <f t="shared" si="4"/>
        <v>87%</v>
      </c>
    </row>
    <row r="199" spans="1:14" ht="63.75" x14ac:dyDescent="0.25">
      <c r="A199" s="35" t="s">
        <v>829</v>
      </c>
      <c r="B199" s="38" t="s">
        <v>118</v>
      </c>
      <c r="C199" s="38" t="s">
        <v>845</v>
      </c>
      <c r="D199" s="87" t="s">
        <v>22</v>
      </c>
      <c r="E199" s="63" t="s">
        <v>864</v>
      </c>
      <c r="F199" s="46">
        <v>44757</v>
      </c>
      <c r="G199" s="55">
        <v>667254524</v>
      </c>
      <c r="H199" s="38" t="s">
        <v>951</v>
      </c>
      <c r="I199" s="27"/>
      <c r="J199" s="27"/>
      <c r="K199" s="51">
        <v>44760</v>
      </c>
      <c r="L199" s="51">
        <v>44922</v>
      </c>
      <c r="M199" s="10" t="str">
        <f t="shared" si="4"/>
        <v>46%</v>
      </c>
    </row>
    <row r="200" spans="1:14" ht="51" x14ac:dyDescent="0.25">
      <c r="A200" s="35" t="s">
        <v>830</v>
      </c>
      <c r="B200" s="38" t="s">
        <v>99</v>
      </c>
      <c r="C200" s="38" t="s">
        <v>846</v>
      </c>
      <c r="D200" s="87" t="s">
        <v>961</v>
      </c>
      <c r="E200" s="63" t="s">
        <v>865</v>
      </c>
      <c r="F200" s="46">
        <v>44761</v>
      </c>
      <c r="G200" s="55">
        <v>94813507</v>
      </c>
      <c r="H200" s="37" t="s">
        <v>788</v>
      </c>
      <c r="I200" s="27"/>
      <c r="J200" s="27"/>
      <c r="K200" s="50">
        <v>44726</v>
      </c>
      <c r="L200" s="50">
        <v>44786</v>
      </c>
      <c r="M200" s="10" t="str">
        <f t="shared" si="4"/>
        <v>100%</v>
      </c>
    </row>
    <row r="201" spans="1:14" ht="89.25" x14ac:dyDescent="0.25">
      <c r="A201" s="35" t="s">
        <v>831</v>
      </c>
      <c r="B201" s="37" t="s">
        <v>197</v>
      </c>
      <c r="C201" s="37" t="s">
        <v>847</v>
      </c>
      <c r="D201" s="87" t="s">
        <v>484</v>
      </c>
      <c r="E201" s="64" t="s">
        <v>866</v>
      </c>
      <c r="F201" s="46" t="s">
        <v>870</v>
      </c>
      <c r="G201" s="44">
        <v>5377711625</v>
      </c>
      <c r="H201" s="37" t="s">
        <v>932</v>
      </c>
      <c r="I201" s="27"/>
      <c r="J201" s="27"/>
      <c r="K201" s="50">
        <v>44764</v>
      </c>
      <c r="L201" s="50">
        <v>44825</v>
      </c>
      <c r="M201" s="10" t="str">
        <f t="shared" si="4"/>
        <v>100%</v>
      </c>
    </row>
    <row r="202" spans="1:14" ht="76.5" x14ac:dyDescent="0.25">
      <c r="A202" s="35" t="s">
        <v>832</v>
      </c>
      <c r="B202" s="37" t="s">
        <v>118</v>
      </c>
      <c r="C202" s="37" t="s">
        <v>848</v>
      </c>
      <c r="D202" s="87" t="s">
        <v>962</v>
      </c>
      <c r="E202" s="64" t="s">
        <v>867</v>
      </c>
      <c r="F202" s="46">
        <v>44768</v>
      </c>
      <c r="G202" s="44">
        <v>100000000</v>
      </c>
      <c r="H202" s="37" t="s">
        <v>950</v>
      </c>
      <c r="I202" s="27"/>
      <c r="J202" s="27"/>
      <c r="K202" s="50">
        <v>44774</v>
      </c>
      <c r="L202" s="50">
        <v>44865</v>
      </c>
      <c r="M202" s="10" t="str">
        <f t="shared" si="4"/>
        <v>66%</v>
      </c>
    </row>
    <row r="203" spans="1:14" ht="63.75" x14ac:dyDescent="0.25">
      <c r="A203" s="35" t="s">
        <v>833</v>
      </c>
      <c r="B203" s="37" t="s">
        <v>118</v>
      </c>
      <c r="C203" s="37" t="s">
        <v>849</v>
      </c>
      <c r="D203" s="87" t="s">
        <v>477</v>
      </c>
      <c r="E203" s="64" t="s">
        <v>868</v>
      </c>
      <c r="F203" s="46">
        <v>44771</v>
      </c>
      <c r="G203" s="44">
        <v>146637113</v>
      </c>
      <c r="H203" s="37" t="s">
        <v>731</v>
      </c>
      <c r="I203" s="27"/>
      <c r="J203" s="27"/>
      <c r="K203" s="50">
        <v>44774</v>
      </c>
      <c r="L203" s="50">
        <v>44895</v>
      </c>
      <c r="M203" s="10" t="str">
        <f t="shared" si="4"/>
        <v>50%</v>
      </c>
    </row>
    <row r="204" spans="1:14" ht="76.5" x14ac:dyDescent="0.25">
      <c r="A204" s="35" t="s">
        <v>834</v>
      </c>
      <c r="B204" s="37" t="s">
        <v>150</v>
      </c>
      <c r="C204" s="37" t="s">
        <v>850</v>
      </c>
      <c r="D204" s="87" t="s">
        <v>963</v>
      </c>
      <c r="E204" s="64" t="s">
        <v>869</v>
      </c>
      <c r="F204" s="46">
        <v>44771</v>
      </c>
      <c r="G204" s="44">
        <v>87771000</v>
      </c>
      <c r="H204" s="37" t="s">
        <v>949</v>
      </c>
      <c r="I204" s="27"/>
      <c r="J204" s="27"/>
      <c r="K204" s="50">
        <v>44776</v>
      </c>
      <c r="L204" s="50">
        <v>44912</v>
      </c>
      <c r="M204" s="10" t="str">
        <f t="shared" si="4"/>
        <v>43%</v>
      </c>
    </row>
    <row r="205" spans="1:14" ht="63.75" x14ac:dyDescent="0.25">
      <c r="A205" s="35" t="s">
        <v>872</v>
      </c>
      <c r="B205" s="37" t="s">
        <v>150</v>
      </c>
      <c r="C205" s="37" t="s">
        <v>208</v>
      </c>
      <c r="D205" s="87" t="s">
        <v>964</v>
      </c>
      <c r="E205" s="42" t="s">
        <v>873</v>
      </c>
      <c r="F205" s="46">
        <v>44774</v>
      </c>
      <c r="G205" s="44">
        <v>370418866</v>
      </c>
      <c r="H205" s="38" t="s">
        <v>937</v>
      </c>
      <c r="I205" s="27"/>
      <c r="J205" s="27"/>
      <c r="K205" s="51">
        <v>44774</v>
      </c>
      <c r="L205" s="51">
        <v>44895</v>
      </c>
      <c r="M205" s="10" t="str">
        <f t="shared" si="4"/>
        <v>50%</v>
      </c>
    </row>
    <row r="206" spans="1:14" ht="51" x14ac:dyDescent="0.25">
      <c r="A206" s="35" t="s">
        <v>874</v>
      </c>
      <c r="B206" s="37" t="s">
        <v>118</v>
      </c>
      <c r="C206" s="37" t="s">
        <v>875</v>
      </c>
      <c r="D206" s="87" t="s">
        <v>965</v>
      </c>
      <c r="E206" s="42" t="s">
        <v>876</v>
      </c>
      <c r="F206" s="46">
        <v>44774</v>
      </c>
      <c r="G206" s="44">
        <v>354000000</v>
      </c>
      <c r="H206" s="38" t="s">
        <v>948</v>
      </c>
      <c r="I206" s="27"/>
      <c r="J206" s="27"/>
      <c r="K206" s="51">
        <v>44774</v>
      </c>
      <c r="L206" s="51">
        <v>44880</v>
      </c>
      <c r="M206" s="10" t="str">
        <f t="shared" si="4"/>
        <v>57%</v>
      </c>
    </row>
    <row r="207" spans="1:14" ht="51" x14ac:dyDescent="0.25">
      <c r="A207" s="35" t="s">
        <v>877</v>
      </c>
      <c r="B207" s="37" t="s">
        <v>150</v>
      </c>
      <c r="C207" s="37" t="s">
        <v>207</v>
      </c>
      <c r="D207" s="87" t="s">
        <v>435</v>
      </c>
      <c r="E207" s="42" t="s">
        <v>878</v>
      </c>
      <c r="F207" s="46">
        <v>44774</v>
      </c>
      <c r="G207" s="44">
        <v>200000000</v>
      </c>
      <c r="H207" s="37" t="s">
        <v>790</v>
      </c>
      <c r="I207" s="27"/>
      <c r="J207" s="27"/>
      <c r="K207" s="50">
        <v>44776</v>
      </c>
      <c r="L207" s="50">
        <v>44926</v>
      </c>
      <c r="M207" s="10" t="str">
        <f t="shared" si="4"/>
        <v>39%</v>
      </c>
    </row>
    <row r="208" spans="1:14" ht="51" x14ac:dyDescent="0.25">
      <c r="A208" s="35" t="s">
        <v>879</v>
      </c>
      <c r="B208" s="37" t="s">
        <v>48</v>
      </c>
      <c r="C208" s="37" t="s">
        <v>880</v>
      </c>
      <c r="D208" s="87" t="s">
        <v>966</v>
      </c>
      <c r="E208" s="42" t="s">
        <v>881</v>
      </c>
      <c r="F208" s="46">
        <v>44776</v>
      </c>
      <c r="G208" s="44">
        <v>82594840</v>
      </c>
      <c r="H208" s="37" t="s">
        <v>946</v>
      </c>
      <c r="I208" s="27"/>
      <c r="J208" s="27"/>
      <c r="K208" s="50">
        <v>44777</v>
      </c>
      <c r="L208" s="50">
        <v>44913</v>
      </c>
      <c r="M208" s="10" t="str">
        <f t="shared" si="4"/>
        <v>42%</v>
      </c>
    </row>
    <row r="209" spans="1:13" ht="51" x14ac:dyDescent="0.25">
      <c r="A209" s="35" t="s">
        <v>882</v>
      </c>
      <c r="B209" s="37" t="s">
        <v>883</v>
      </c>
      <c r="C209" s="37" t="s">
        <v>208</v>
      </c>
      <c r="D209" s="87" t="s">
        <v>22</v>
      </c>
      <c r="E209" s="42" t="s">
        <v>884</v>
      </c>
      <c r="F209" s="46">
        <v>44776</v>
      </c>
      <c r="G209" s="44">
        <v>3798961644</v>
      </c>
      <c r="H209" s="38" t="s">
        <v>947</v>
      </c>
      <c r="I209" s="27"/>
      <c r="J209" s="27"/>
      <c r="K209" s="51">
        <v>44776</v>
      </c>
      <c r="L209" s="51">
        <v>44926</v>
      </c>
      <c r="M209" s="10" t="str">
        <f t="shared" si="4"/>
        <v>39%</v>
      </c>
    </row>
    <row r="210" spans="1:13" ht="76.5" x14ac:dyDescent="0.25">
      <c r="A210" s="35" t="s">
        <v>885</v>
      </c>
      <c r="B210" s="37" t="s">
        <v>886</v>
      </c>
      <c r="C210" s="37" t="s">
        <v>887</v>
      </c>
      <c r="D210" s="87" t="s">
        <v>967</v>
      </c>
      <c r="E210" s="42" t="s">
        <v>888</v>
      </c>
      <c r="F210" s="46">
        <v>44778</v>
      </c>
      <c r="G210" s="44">
        <v>160000000</v>
      </c>
      <c r="H210" s="37" t="s">
        <v>945</v>
      </c>
      <c r="I210" s="27"/>
      <c r="J210" s="27"/>
      <c r="K210" s="50">
        <v>44782</v>
      </c>
      <c r="L210" s="50">
        <v>44812</v>
      </c>
      <c r="M210" s="10" t="str">
        <f t="shared" si="4"/>
        <v>100%</v>
      </c>
    </row>
    <row r="211" spans="1:13" ht="63.75" x14ac:dyDescent="0.25">
      <c r="A211" s="35" t="s">
        <v>889</v>
      </c>
      <c r="B211" s="37" t="s">
        <v>890</v>
      </c>
      <c r="C211" s="37" t="s">
        <v>891</v>
      </c>
      <c r="D211" s="87" t="s">
        <v>968</v>
      </c>
      <c r="E211" s="42" t="s">
        <v>892</v>
      </c>
      <c r="F211" s="46">
        <v>44782</v>
      </c>
      <c r="G211" s="44">
        <v>26000000</v>
      </c>
      <c r="H211" s="37" t="s">
        <v>945</v>
      </c>
      <c r="I211" s="27"/>
      <c r="J211" s="27"/>
      <c r="K211" s="50">
        <v>44782</v>
      </c>
      <c r="L211" s="50">
        <v>44812</v>
      </c>
      <c r="M211" s="10" t="str">
        <f t="shared" si="4"/>
        <v>100%</v>
      </c>
    </row>
    <row r="212" spans="1:13" ht="76.5" x14ac:dyDescent="0.25">
      <c r="A212" s="35" t="s">
        <v>893</v>
      </c>
      <c r="B212" s="37" t="s">
        <v>886</v>
      </c>
      <c r="C212" s="37" t="s">
        <v>894</v>
      </c>
      <c r="D212" s="87" t="s">
        <v>114</v>
      </c>
      <c r="E212" s="42" t="s">
        <v>895</v>
      </c>
      <c r="F212" s="46">
        <v>44785</v>
      </c>
      <c r="G212" s="44">
        <v>5253859434</v>
      </c>
      <c r="H212" s="38" t="s">
        <v>944</v>
      </c>
      <c r="I212" s="27"/>
      <c r="J212" s="27"/>
      <c r="K212" s="51">
        <v>44785</v>
      </c>
      <c r="L212" s="51">
        <v>44926</v>
      </c>
      <c r="M212" s="10" t="str">
        <f t="shared" si="4"/>
        <v>35%</v>
      </c>
    </row>
    <row r="213" spans="1:13" ht="63.75" x14ac:dyDescent="0.25">
      <c r="A213" s="35" t="s">
        <v>896</v>
      </c>
      <c r="B213" s="37" t="s">
        <v>150</v>
      </c>
      <c r="C213" s="43" t="s">
        <v>545</v>
      </c>
      <c r="D213" s="87" t="s">
        <v>180</v>
      </c>
      <c r="E213" s="42" t="s">
        <v>897</v>
      </c>
      <c r="F213" s="46">
        <v>44789</v>
      </c>
      <c r="G213" s="44">
        <v>200000000</v>
      </c>
      <c r="H213" s="38" t="s">
        <v>943</v>
      </c>
      <c r="I213" s="27"/>
      <c r="J213" s="27"/>
      <c r="K213" s="51">
        <v>44789</v>
      </c>
      <c r="L213" s="51">
        <v>44803</v>
      </c>
      <c r="M213" s="10" t="str">
        <f t="shared" si="4"/>
        <v>100%</v>
      </c>
    </row>
    <row r="214" spans="1:13" ht="51" x14ac:dyDescent="0.25">
      <c r="A214" s="35" t="s">
        <v>898</v>
      </c>
      <c r="B214" s="37" t="s">
        <v>150</v>
      </c>
      <c r="C214" s="37" t="s">
        <v>899</v>
      </c>
      <c r="D214" s="87" t="s">
        <v>961</v>
      </c>
      <c r="E214" s="42" t="s">
        <v>900</v>
      </c>
      <c r="F214" s="46">
        <v>44792</v>
      </c>
      <c r="G214" s="44">
        <v>200000000</v>
      </c>
      <c r="H214" s="37" t="s">
        <v>937</v>
      </c>
      <c r="I214" s="27"/>
      <c r="J214" s="27"/>
      <c r="K214" s="50">
        <v>44792</v>
      </c>
      <c r="L214" s="50">
        <v>44913</v>
      </c>
      <c r="M214" s="10" t="str">
        <f t="shared" si="4"/>
        <v>35%</v>
      </c>
    </row>
    <row r="215" spans="1:13" ht="63.75" x14ac:dyDescent="0.25">
      <c r="A215" s="35" t="s">
        <v>901</v>
      </c>
      <c r="B215" s="37" t="s">
        <v>98</v>
      </c>
      <c r="C215" s="37" t="s">
        <v>902</v>
      </c>
      <c r="D215" s="87" t="s">
        <v>969</v>
      </c>
      <c r="E215" s="42" t="s">
        <v>903</v>
      </c>
      <c r="F215" s="46">
        <v>44796</v>
      </c>
      <c r="G215" s="44">
        <v>518950000</v>
      </c>
      <c r="H215" s="37" t="s">
        <v>942</v>
      </c>
      <c r="I215" s="27"/>
      <c r="J215" s="27"/>
      <c r="K215" s="50">
        <v>44805</v>
      </c>
      <c r="L215" s="50">
        <v>44895</v>
      </c>
      <c r="M215" s="10" t="str">
        <f t="shared" si="4"/>
        <v>32%</v>
      </c>
    </row>
    <row r="216" spans="1:13" ht="76.5" x14ac:dyDescent="0.25">
      <c r="A216" s="35" t="s">
        <v>904</v>
      </c>
      <c r="B216" s="37" t="s">
        <v>103</v>
      </c>
      <c r="C216" s="43" t="s">
        <v>905</v>
      </c>
      <c r="D216" s="87" t="s">
        <v>970</v>
      </c>
      <c r="E216" s="42" t="s">
        <v>906</v>
      </c>
      <c r="F216" s="46">
        <v>44797</v>
      </c>
      <c r="G216" s="44">
        <v>42800000</v>
      </c>
      <c r="H216" s="37" t="s">
        <v>941</v>
      </c>
      <c r="I216" s="27"/>
      <c r="J216" s="27"/>
      <c r="K216" s="50">
        <v>44798</v>
      </c>
      <c r="L216" s="50">
        <v>44828</v>
      </c>
      <c r="M216" s="10" t="str">
        <f t="shared" si="4"/>
        <v>100%</v>
      </c>
    </row>
    <row r="217" spans="1:13" ht="76.5" x14ac:dyDescent="0.25">
      <c r="A217" s="35" t="s">
        <v>907</v>
      </c>
      <c r="B217" s="37" t="s">
        <v>103</v>
      </c>
      <c r="C217" s="37" t="s">
        <v>908</v>
      </c>
      <c r="D217" s="87" t="s">
        <v>971</v>
      </c>
      <c r="E217" s="42" t="s">
        <v>909</v>
      </c>
      <c r="F217" s="46">
        <v>44797</v>
      </c>
      <c r="G217" s="44">
        <v>23604025</v>
      </c>
      <c r="H217" s="37" t="s">
        <v>154</v>
      </c>
      <c r="I217" s="27"/>
      <c r="J217" s="27"/>
      <c r="K217" s="50">
        <v>44797</v>
      </c>
      <c r="L217" s="50">
        <v>44841</v>
      </c>
      <c r="M217" s="10" t="str">
        <f t="shared" si="4"/>
        <v>84%</v>
      </c>
    </row>
    <row r="218" spans="1:13" ht="51" x14ac:dyDescent="0.25">
      <c r="A218" s="35" t="s">
        <v>910</v>
      </c>
      <c r="B218" s="37" t="s">
        <v>150</v>
      </c>
      <c r="C218" s="37" t="s">
        <v>911</v>
      </c>
      <c r="D218" s="87" t="s">
        <v>972</v>
      </c>
      <c r="E218" s="42" t="s">
        <v>912</v>
      </c>
      <c r="F218" s="46">
        <v>44797</v>
      </c>
      <c r="G218" s="44">
        <v>60000000</v>
      </c>
      <c r="H218" s="38" t="s">
        <v>940</v>
      </c>
      <c r="I218" s="27"/>
      <c r="J218" s="27"/>
      <c r="K218" s="84">
        <v>44805</v>
      </c>
      <c r="L218" s="84">
        <v>44895</v>
      </c>
      <c r="M218" s="10" t="str">
        <f t="shared" si="4"/>
        <v>32%</v>
      </c>
    </row>
    <row r="219" spans="1:13" ht="114.75" x14ac:dyDescent="0.25">
      <c r="A219" s="35" t="s">
        <v>913</v>
      </c>
      <c r="B219" s="37" t="s">
        <v>886</v>
      </c>
      <c r="C219" s="37" t="s">
        <v>115</v>
      </c>
      <c r="D219" s="87" t="s">
        <v>973</v>
      </c>
      <c r="E219" s="81" t="s">
        <v>914</v>
      </c>
      <c r="F219" s="46">
        <v>44797</v>
      </c>
      <c r="G219" s="44">
        <v>1100000000</v>
      </c>
      <c r="H219" s="38" t="s">
        <v>939</v>
      </c>
      <c r="I219" s="27"/>
      <c r="J219" s="27"/>
      <c r="K219" s="51">
        <v>44799</v>
      </c>
      <c r="L219" s="51">
        <v>44925</v>
      </c>
      <c r="M219" s="10" t="str">
        <f t="shared" si="4"/>
        <v>28%</v>
      </c>
    </row>
    <row r="220" spans="1:13" ht="76.5" x14ac:dyDescent="0.25">
      <c r="A220" s="35" t="s">
        <v>915</v>
      </c>
      <c r="B220" s="37" t="s">
        <v>48</v>
      </c>
      <c r="C220" s="43" t="s">
        <v>905</v>
      </c>
      <c r="D220" s="87" t="s">
        <v>970</v>
      </c>
      <c r="E220" s="42" t="s">
        <v>916</v>
      </c>
      <c r="F220" s="46">
        <v>44802</v>
      </c>
      <c r="G220" s="44">
        <v>92277012</v>
      </c>
      <c r="H220" s="38" t="s">
        <v>938</v>
      </c>
      <c r="I220" s="27"/>
      <c r="J220" s="27"/>
      <c r="K220" s="51">
        <v>44806</v>
      </c>
      <c r="L220" s="51">
        <v>44813</v>
      </c>
      <c r="M220" s="10" t="str">
        <f t="shared" si="4"/>
        <v>100%</v>
      </c>
    </row>
    <row r="221" spans="1:13" ht="69" customHeight="1" x14ac:dyDescent="0.25">
      <c r="A221" s="35" t="s">
        <v>917</v>
      </c>
      <c r="B221" s="37" t="s">
        <v>150</v>
      </c>
      <c r="C221" s="43" t="s">
        <v>918</v>
      </c>
      <c r="D221" s="87" t="s">
        <v>768</v>
      </c>
      <c r="E221" s="42" t="s">
        <v>919</v>
      </c>
      <c r="F221" s="46">
        <v>44803</v>
      </c>
      <c r="G221" s="44">
        <v>795550647</v>
      </c>
      <c r="H221" s="38" t="s">
        <v>937</v>
      </c>
      <c r="I221" s="27"/>
      <c r="J221" s="27"/>
      <c r="K221" s="51">
        <v>44805</v>
      </c>
      <c r="L221" s="51">
        <v>44926</v>
      </c>
      <c r="M221" s="10" t="str">
        <f t="shared" si="4"/>
        <v>24%</v>
      </c>
    </row>
    <row r="222" spans="1:13" ht="63.75" x14ac:dyDescent="0.25">
      <c r="A222" s="35" t="s">
        <v>920</v>
      </c>
      <c r="B222" s="37" t="s">
        <v>99</v>
      </c>
      <c r="C222" s="43" t="s">
        <v>921</v>
      </c>
      <c r="D222" s="87" t="s">
        <v>974</v>
      </c>
      <c r="E222" s="42" t="s">
        <v>922</v>
      </c>
      <c r="F222" s="46">
        <v>44804</v>
      </c>
      <c r="G222" s="44">
        <v>35997500</v>
      </c>
      <c r="H222" s="37" t="s">
        <v>731</v>
      </c>
      <c r="I222" s="27"/>
      <c r="J222" s="27"/>
      <c r="K222" s="51">
        <v>44805</v>
      </c>
      <c r="L222" s="51">
        <v>44926</v>
      </c>
      <c r="M222" s="10" t="str">
        <f t="shared" si="4"/>
        <v>24%</v>
      </c>
    </row>
    <row r="223" spans="1:13" ht="87.75" customHeight="1" x14ac:dyDescent="0.25">
      <c r="A223" s="35" t="s">
        <v>923</v>
      </c>
      <c r="B223" s="37" t="s">
        <v>103</v>
      </c>
      <c r="C223" s="43" t="s">
        <v>924</v>
      </c>
      <c r="D223" s="87" t="s">
        <v>975</v>
      </c>
      <c r="E223" s="42" t="s">
        <v>925</v>
      </c>
      <c r="F223" s="46">
        <v>44804</v>
      </c>
      <c r="G223" s="44">
        <v>712320</v>
      </c>
      <c r="H223" s="37" t="s">
        <v>731</v>
      </c>
      <c r="I223" s="27"/>
      <c r="J223" s="27"/>
      <c r="K223" s="51">
        <v>44805</v>
      </c>
      <c r="L223" s="51">
        <v>44926</v>
      </c>
      <c r="M223" s="10" t="str">
        <f t="shared" si="4"/>
        <v>24%</v>
      </c>
    </row>
    <row r="224" spans="1:13" ht="84.75" customHeight="1" x14ac:dyDescent="0.25">
      <c r="A224" s="35" t="s">
        <v>926</v>
      </c>
      <c r="B224" s="37" t="s">
        <v>890</v>
      </c>
      <c r="C224" s="43" t="s">
        <v>927</v>
      </c>
      <c r="D224" s="87" t="s">
        <v>85</v>
      </c>
      <c r="E224" s="42" t="s">
        <v>928</v>
      </c>
      <c r="F224" s="46">
        <v>44804</v>
      </c>
      <c r="G224" s="44">
        <v>550000000</v>
      </c>
      <c r="H224" s="37" t="s">
        <v>731</v>
      </c>
      <c r="I224" s="27"/>
      <c r="J224" s="27"/>
      <c r="K224" s="50">
        <v>44805</v>
      </c>
      <c r="L224" s="50">
        <v>44926</v>
      </c>
      <c r="M224" s="10" t="str">
        <f t="shared" si="4"/>
        <v>24%</v>
      </c>
    </row>
    <row r="225" spans="1:13" ht="62.25" customHeight="1" x14ac:dyDescent="0.25">
      <c r="A225" s="53" t="s">
        <v>980</v>
      </c>
      <c r="B225" s="38" t="s">
        <v>155</v>
      </c>
      <c r="C225" s="88" t="s">
        <v>991</v>
      </c>
      <c r="D225" s="87" t="s">
        <v>992</v>
      </c>
      <c r="E225" s="54" t="s">
        <v>1005</v>
      </c>
      <c r="F225" s="48">
        <v>44805</v>
      </c>
      <c r="G225" s="44">
        <v>7820800</v>
      </c>
      <c r="H225" s="38" t="s">
        <v>937</v>
      </c>
      <c r="I225" s="27"/>
      <c r="J225" s="27"/>
      <c r="K225" s="51">
        <v>44805</v>
      </c>
      <c r="L225" s="51">
        <v>44926</v>
      </c>
      <c r="M225" s="10" t="str">
        <f t="shared" si="4"/>
        <v>24%</v>
      </c>
    </row>
    <row r="226" spans="1:13" ht="59.25" customHeight="1" x14ac:dyDescent="0.25">
      <c r="A226" s="53" t="s">
        <v>981</v>
      </c>
      <c r="B226" s="38" t="s">
        <v>103</v>
      </c>
      <c r="C226" s="88" t="s">
        <v>993</v>
      </c>
      <c r="D226" s="87" t="s">
        <v>994</v>
      </c>
      <c r="E226" s="54" t="s">
        <v>1006</v>
      </c>
      <c r="F226" s="48">
        <v>44809</v>
      </c>
      <c r="G226" s="44">
        <v>28837195</v>
      </c>
      <c r="H226" s="38" t="s">
        <v>1016</v>
      </c>
      <c r="I226" s="27"/>
      <c r="J226" s="27"/>
      <c r="K226" s="51">
        <v>44811</v>
      </c>
      <c r="L226" s="51">
        <v>44840</v>
      </c>
      <c r="M226" s="10" t="str">
        <f t="shared" si="4"/>
        <v>79%</v>
      </c>
    </row>
    <row r="227" spans="1:13" ht="63.75" x14ac:dyDescent="0.25">
      <c r="A227" s="53" t="s">
        <v>982</v>
      </c>
      <c r="B227" s="38" t="s">
        <v>98</v>
      </c>
      <c r="C227" s="88" t="s">
        <v>115</v>
      </c>
      <c r="D227" s="87" t="s">
        <v>973</v>
      </c>
      <c r="E227" s="54" t="s">
        <v>1007</v>
      </c>
      <c r="F227" s="48">
        <v>44811</v>
      </c>
      <c r="G227" s="44">
        <v>131400000</v>
      </c>
      <c r="H227" s="38" t="s">
        <v>1017</v>
      </c>
      <c r="I227" s="27"/>
      <c r="J227" s="27"/>
      <c r="K227" s="51">
        <v>44813</v>
      </c>
      <c r="L227" s="51">
        <v>44834</v>
      </c>
      <c r="M227" s="10" t="str">
        <f t="shared" si="4"/>
        <v>100%</v>
      </c>
    </row>
    <row r="228" spans="1:13" ht="88.5" customHeight="1" x14ac:dyDescent="0.25">
      <c r="A228" s="35" t="s">
        <v>983</v>
      </c>
      <c r="B228" s="37" t="s">
        <v>75</v>
      </c>
      <c r="C228" s="43" t="s">
        <v>535</v>
      </c>
      <c r="D228" s="87" t="s">
        <v>995</v>
      </c>
      <c r="E228" s="54" t="s">
        <v>1008</v>
      </c>
      <c r="F228" s="90">
        <v>44751</v>
      </c>
      <c r="G228" s="44">
        <v>50000000</v>
      </c>
      <c r="H228" s="37" t="s">
        <v>1018</v>
      </c>
      <c r="I228" s="27"/>
      <c r="J228" s="27"/>
      <c r="K228" s="50">
        <v>44816</v>
      </c>
      <c r="L228" s="50">
        <v>44850</v>
      </c>
      <c r="M228" s="10" t="str">
        <f t="shared" si="4"/>
        <v>53%</v>
      </c>
    </row>
    <row r="229" spans="1:13" ht="76.5" x14ac:dyDescent="0.25">
      <c r="A229" s="35" t="s">
        <v>984</v>
      </c>
      <c r="B229" s="37" t="s">
        <v>197</v>
      </c>
      <c r="C229" s="43" t="s">
        <v>996</v>
      </c>
      <c r="D229" s="87" t="s">
        <v>997</v>
      </c>
      <c r="E229" s="54" t="s">
        <v>1009</v>
      </c>
      <c r="F229" s="46">
        <v>44818</v>
      </c>
      <c r="G229" s="44">
        <v>1000000000</v>
      </c>
      <c r="H229" s="37" t="s">
        <v>1019</v>
      </c>
      <c r="I229" s="27"/>
      <c r="J229" s="27"/>
      <c r="K229" s="50">
        <v>44823</v>
      </c>
      <c r="L229" s="50">
        <v>44898</v>
      </c>
      <c r="M229" s="10" t="str">
        <f t="shared" si="4"/>
        <v>15%</v>
      </c>
    </row>
    <row r="230" spans="1:13" ht="53.25" customHeight="1" x14ac:dyDescent="0.25">
      <c r="A230" s="35" t="s">
        <v>985</v>
      </c>
      <c r="B230" s="37" t="s">
        <v>413</v>
      </c>
      <c r="C230" s="43" t="s">
        <v>137</v>
      </c>
      <c r="D230" s="87" t="s">
        <v>998</v>
      </c>
      <c r="E230" s="93" t="s">
        <v>1010</v>
      </c>
      <c r="F230" s="46">
        <v>44818</v>
      </c>
      <c r="G230" s="44">
        <v>5000000</v>
      </c>
      <c r="H230" s="37" t="s">
        <v>1020</v>
      </c>
      <c r="I230" s="27"/>
      <c r="J230" s="27"/>
      <c r="K230" s="50">
        <v>44818</v>
      </c>
      <c r="L230" s="50">
        <v>44926</v>
      </c>
      <c r="M230" s="10" t="str">
        <f t="shared" si="4"/>
        <v>15%</v>
      </c>
    </row>
    <row r="231" spans="1:13" ht="77.25" customHeight="1" x14ac:dyDescent="0.25">
      <c r="A231" s="35" t="s">
        <v>986</v>
      </c>
      <c r="B231" s="37" t="s">
        <v>890</v>
      </c>
      <c r="C231" s="43" t="s">
        <v>999</v>
      </c>
      <c r="D231" s="87" t="s">
        <v>1000</v>
      </c>
      <c r="E231" s="93" t="s">
        <v>1011</v>
      </c>
      <c r="F231" s="46">
        <v>44820</v>
      </c>
      <c r="G231" s="44">
        <v>160000000</v>
      </c>
      <c r="H231" s="37" t="s">
        <v>942</v>
      </c>
      <c r="I231" s="27"/>
      <c r="J231" s="27"/>
      <c r="K231" s="50">
        <v>44820</v>
      </c>
      <c r="L231" s="50">
        <v>44910</v>
      </c>
      <c r="M231" s="10" t="str">
        <f t="shared" si="4"/>
        <v>16%</v>
      </c>
    </row>
    <row r="232" spans="1:13" ht="58.5" customHeight="1" x14ac:dyDescent="0.25">
      <c r="A232" s="53" t="s">
        <v>987</v>
      </c>
      <c r="B232" s="38" t="s">
        <v>156</v>
      </c>
      <c r="C232" s="88" t="s">
        <v>208</v>
      </c>
      <c r="D232" s="87" t="s">
        <v>964</v>
      </c>
      <c r="E232" s="93" t="s">
        <v>1012</v>
      </c>
      <c r="F232" s="46">
        <v>44820</v>
      </c>
      <c r="G232" s="44">
        <v>24896623639</v>
      </c>
      <c r="H232" s="38" t="s">
        <v>1021</v>
      </c>
      <c r="I232" s="27"/>
      <c r="J232" s="27"/>
      <c r="K232" s="51">
        <v>44820</v>
      </c>
      <c r="L232" s="51">
        <v>45275</v>
      </c>
      <c r="M232" s="10" t="str">
        <f t="shared" si="4"/>
        <v>3%</v>
      </c>
    </row>
    <row r="233" spans="1:13" ht="75" customHeight="1" x14ac:dyDescent="0.25">
      <c r="A233" s="53" t="s">
        <v>988</v>
      </c>
      <c r="B233" s="91" t="s">
        <v>197</v>
      </c>
      <c r="C233" s="92" t="s">
        <v>113</v>
      </c>
      <c r="D233" s="87" t="s">
        <v>114</v>
      </c>
      <c r="E233" s="89" t="s">
        <v>1013</v>
      </c>
      <c r="F233" s="46">
        <v>44820</v>
      </c>
      <c r="G233" s="44">
        <v>4052020544</v>
      </c>
      <c r="H233" s="43" t="s">
        <v>948</v>
      </c>
      <c r="I233" s="27"/>
      <c r="J233" s="27"/>
      <c r="K233" s="52">
        <v>44820</v>
      </c>
      <c r="L233" s="52">
        <v>44926</v>
      </c>
      <c r="M233" s="10" t="str">
        <f>IF((ROUND((($N$2-$K233)/(EDATE($L233,0)-$K233)*100),2))&gt;100,"100%",CONCATENATE((ROUND((($N$2-$K233)/(EDATE($L233,0)-$K233)*100),0)),"%"))</f>
        <v>13%</v>
      </c>
    </row>
    <row r="234" spans="1:13" ht="60.75" customHeight="1" x14ac:dyDescent="0.25">
      <c r="A234" s="53" t="s">
        <v>989</v>
      </c>
      <c r="B234" s="38" t="s">
        <v>157</v>
      </c>
      <c r="C234" s="88" t="s">
        <v>1001</v>
      </c>
      <c r="D234" s="87" t="s">
        <v>1002</v>
      </c>
      <c r="E234" s="93" t="s">
        <v>1014</v>
      </c>
      <c r="F234" s="46">
        <v>44825</v>
      </c>
      <c r="G234" s="44">
        <v>1073015742</v>
      </c>
      <c r="H234" s="38" t="s">
        <v>1022</v>
      </c>
      <c r="I234" s="27"/>
      <c r="J234" s="27"/>
      <c r="K234" s="51">
        <v>44827</v>
      </c>
      <c r="L234" s="51">
        <v>44926</v>
      </c>
      <c r="M234" s="10" t="str">
        <f>IF((ROUND((($N$2-$K234)/(EDATE($L234,0)-$K234)*100),2))&gt;100,"100%",CONCATENATE((ROUND((($N$2-$K234)/(EDATE($L234,0)-$K234)*100),0)),"%"))</f>
        <v>7%</v>
      </c>
    </row>
    <row r="235" spans="1:13" ht="90" customHeight="1" x14ac:dyDescent="0.25">
      <c r="A235" s="35" t="s">
        <v>990</v>
      </c>
      <c r="B235" s="37" t="s">
        <v>75</v>
      </c>
      <c r="C235" s="43" t="s">
        <v>1003</v>
      </c>
      <c r="D235" s="87" t="s">
        <v>1004</v>
      </c>
      <c r="E235" s="42" t="s">
        <v>1015</v>
      </c>
      <c r="F235" s="46">
        <v>44827</v>
      </c>
      <c r="G235" s="44">
        <v>275000000</v>
      </c>
      <c r="H235" s="37" t="s">
        <v>154</v>
      </c>
      <c r="I235" s="27"/>
      <c r="J235" s="27"/>
      <c r="K235" s="50">
        <v>44827</v>
      </c>
      <c r="L235" s="50">
        <v>44871</v>
      </c>
      <c r="M235" s="10" t="str">
        <f>IF((ROUND((($N$2-$K235)/(EDATE($L235,0)-$K235)*100),2))&gt;100,"100%",CONCATENATE((ROUND((($N$2-$K235)/(EDATE($L235,0)-$K235)*100),0)),"%"))</f>
        <v>16%</v>
      </c>
    </row>
    <row r="236" spans="1:13" ht="89.25" x14ac:dyDescent="0.25">
      <c r="A236" s="35" t="s">
        <v>1026</v>
      </c>
      <c r="B236" s="37" t="s">
        <v>118</v>
      </c>
      <c r="C236" s="43" t="s">
        <v>1027</v>
      </c>
      <c r="D236" s="100" t="s">
        <v>968</v>
      </c>
      <c r="E236" s="42" t="s">
        <v>1028</v>
      </c>
      <c r="F236" s="46">
        <v>44834</v>
      </c>
      <c r="G236" s="44">
        <v>39220526</v>
      </c>
      <c r="H236" s="37" t="s">
        <v>1029</v>
      </c>
      <c r="I236" s="27"/>
      <c r="J236" s="27"/>
      <c r="K236" s="50">
        <v>44839</v>
      </c>
      <c r="L236" s="50">
        <v>44845</v>
      </c>
      <c r="M236" s="10" t="str">
        <f>IF((ROUND((($N$2-$K236)/(EDATE($L236,0)-$K236)*100),2))&gt;100,"100%",CONCATENATE((ROUND((($N$2-$K236)/(EDATE($L236,0)-$K236)*100),0)),"%"))</f>
        <v>-83%</v>
      </c>
    </row>
  </sheetData>
  <mergeCells count="4">
    <mergeCell ref="A1:M1"/>
    <mergeCell ref="A166:M166"/>
    <mergeCell ref="A44:M44"/>
    <mergeCell ref="A184:M18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JULIO-AGOSTO Y 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Emilse Tobon Tobon</dc:creator>
  <cp:lastModifiedBy>Maria Emilse Tobon Tobon</cp:lastModifiedBy>
  <dcterms:created xsi:type="dcterms:W3CDTF">2022-01-03T13:33:14Z</dcterms:created>
  <dcterms:modified xsi:type="dcterms:W3CDTF">2022-10-04T15:34:27Z</dcterms:modified>
</cp:coreProperties>
</file>