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1.10.2\Apoyo a la Contratacion\INFORME AÑO 2023\SEGUIMIENTO TRIMESTRAL\"/>
    </mc:Choice>
  </mc:AlternateContent>
  <xr:revisionPtr revIDLastSave="0" documentId="13_ncr:1_{DE45AD13-8EA2-4430-AB33-19B4018E669E}" xr6:coauthVersionLast="47" xr6:coauthVersionMax="47" xr10:uidLastSave="{00000000-0000-0000-0000-000000000000}"/>
  <bookViews>
    <workbookView xWindow="-120" yWindow="-120" windowWidth="29040" windowHeight="15840" xr2:uid="{FE289AEF-9FD4-40EF-99FC-5A93E8A81741}"/>
  </bookViews>
  <sheets>
    <sheet name="ABRIL-MAYO Y JUNIO " sheetId="3" r:id="rId1"/>
  </sheets>
  <definedNames>
    <definedName name="_xlnm._FilterDatabase" localSheetId="0" hidden="1">'ABRIL-MAYO Y JUNIO '!$A$2:$N$232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0" i="3" l="1"/>
  <c r="M211" i="3"/>
  <c r="M212" i="3"/>
  <c r="M213" i="3"/>
  <c r="M214" i="3"/>
  <c r="M215" i="3"/>
  <c r="M216" i="3"/>
  <c r="M217" i="3"/>
  <c r="M218" i="3"/>
  <c r="M219" i="3"/>
  <c r="M220" i="3"/>
  <c r="M221" i="3"/>
  <c r="M222" i="3"/>
  <c r="M223" i="3"/>
  <c r="M224" i="3"/>
  <c r="M225" i="3"/>
  <c r="M226" i="3"/>
  <c r="M227" i="3"/>
  <c r="M228" i="3"/>
  <c r="M229" i="3"/>
  <c r="M230" i="3"/>
  <c r="M231" i="3"/>
  <c r="M232" i="3"/>
  <c r="M209" i="3"/>
  <c r="M203" i="3"/>
  <c r="M204" i="3"/>
  <c r="M205" i="3"/>
  <c r="M206" i="3"/>
  <c r="M207" i="3"/>
  <c r="M208" i="3"/>
  <c r="M198" i="3"/>
  <c r="M199" i="3"/>
  <c r="M200" i="3"/>
  <c r="M201" i="3"/>
  <c r="M202" i="3"/>
  <c r="M34" i="3"/>
  <c r="M124" i="3" l="1"/>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45" i="3"/>
  <c r="M29" i="3" l="1"/>
  <c r="M30" i="3"/>
  <c r="M31" i="3"/>
  <c r="M32" i="3"/>
  <c r="M33" i="3"/>
  <c r="M35" i="3"/>
  <c r="M36" i="3"/>
  <c r="M37" i="3"/>
  <c r="M38" i="3"/>
  <c r="M39" i="3"/>
  <c r="M40" i="3"/>
  <c r="M41" i="3"/>
  <c r="M42" i="3"/>
  <c r="M28" i="3"/>
  <c r="M27" i="3"/>
  <c r="M26" i="3"/>
  <c r="M25" i="3"/>
  <c r="M24" i="3"/>
  <c r="M23" i="3"/>
  <c r="M22" i="3"/>
  <c r="M21" i="3"/>
  <c r="M20" i="3"/>
  <c r="M19" i="3"/>
  <c r="M18" i="3"/>
  <c r="M17" i="3"/>
  <c r="M16" i="3"/>
  <c r="M15" i="3"/>
  <c r="M14" i="3"/>
  <c r="M13" i="3"/>
  <c r="M12" i="3"/>
  <c r="M11" i="3"/>
  <c r="M10" i="3"/>
  <c r="M9" i="3"/>
  <c r="M8" i="3"/>
  <c r="M7" i="3"/>
  <c r="M6" i="3"/>
  <c r="M5" i="3"/>
  <c r="M4" i="3"/>
  <c r="M3" i="3"/>
  <c r="F3" i="3"/>
</calcChain>
</file>

<file path=xl/sharedStrings.xml><?xml version="1.0" encoding="utf-8"?>
<sst xmlns="http://schemas.openxmlformats.org/spreadsheetml/2006/main" count="1463" uniqueCount="944">
  <si>
    <t>fecha de CORTE</t>
  </si>
  <si>
    <t>N° CONTRATO</t>
  </si>
  <si>
    <t>DEPENDENCIA</t>
  </si>
  <si>
    <t>CONTRATISTA</t>
  </si>
  <si>
    <t>NIT</t>
  </si>
  <si>
    <t>OBJETO</t>
  </si>
  <si>
    <t>FECHA SUSCRIPCION CONTRATO</t>
  </si>
  <si>
    <t>VALOR TOTAL</t>
  </si>
  <si>
    <t>PLAZO / DURACION</t>
  </si>
  <si>
    <t>ADICION EN TIEMPO</t>
  </si>
  <si>
    <t>PLAZO TOTAL CONTRATO CON LA  ADICION TIEMPO</t>
  </si>
  <si>
    <t>FECHA INICIO</t>
  </si>
  <si>
    <t>FECHA TERMINACION</t>
  </si>
  <si>
    <t xml:space="preserve"> % AVANCE DEL CONTRATO</t>
  </si>
  <si>
    <t>SSA-192-2014</t>
  </si>
  <si>
    <t>SECRETARIA DE INFRAESTRUCTURA</t>
  </si>
  <si>
    <t>CONSTRUCCIONES CIVILES Y PAVIMENTOS S.A.-CONCYPA S.A.</t>
  </si>
  <si>
    <t>800016281-5</t>
  </si>
  <si>
    <t>CONSTRUCCIÓN DEL CENTRO INTEGRAL PARQUE DE LAS LUCES EN EL MUNICIPIO DE ITAGÜÍ</t>
  </si>
  <si>
    <t>14 meses y 24 dias</t>
  </si>
  <si>
    <t>900590434-8</t>
  </si>
  <si>
    <t>5 AÑOS</t>
  </si>
  <si>
    <t>SECRETARIA DE SERVICIOS ADMINISTRATIVOS</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</si>
  <si>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</si>
  <si>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</si>
  <si>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</si>
  <si>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</si>
  <si>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SSA-133-2020</t>
  </si>
  <si>
    <t>BAN COLOMBIA</t>
  </si>
  <si>
    <t>890903938-8</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</si>
  <si>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</si>
  <si>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</si>
  <si>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860003020-1</t>
  </si>
  <si>
    <t xml:space="preserve">SECRETARIA DE SERVICIOS ADMINISTRATIVOS </t>
  </si>
  <si>
    <t>SVH-325-2020</t>
  </si>
  <si>
    <t>SECRETARIA DE VIVIENDA Y HABITAT</t>
  </si>
  <si>
    <t>FIDUCIA</t>
  </si>
  <si>
    <t xml:space="preserve">CONTRATO MATRIZ DE FIDUCIA MERCANTIL DE ADMINISTRACIÓN, CONTRATACIÓN Y PAGOS PARA EL CUMPLIMIENTO DE LOS PROGRAMAS DE ACCESO A SOLUCIONES CUALITATIVAS Y CUANTITATIVAS DE VIVIENDA EN EL MUNICIPIO DE ITAGÜÍ EN EL MARCO DEL PLAN DE DESARROLLO MUNICIPAL 2020-2023 “ITAGÜÍ CIUDAD DE OPORTUNIDADES”.
</t>
  </si>
  <si>
    <t xml:space="preserve">39 MESES </t>
  </si>
  <si>
    <t>SI-362-2020</t>
  </si>
  <si>
    <t>CONSTRUCTORA SUMAS Y RESTAS S.A.S</t>
  </si>
  <si>
    <t>900284917-1</t>
  </si>
  <si>
    <t>CONSTRUCCION, AMPLIACION, OPTIMIZACION Y MEJORAMIENTO DE LOS SERVICIOS PUBLICOS DE LOS SISTEMAS DE ACUEDUCTO Y ALCANTARILLADO EN EL MUNICIPIO DE ITAGUI</t>
  </si>
  <si>
    <t>32 MESES</t>
  </si>
  <si>
    <t>SI-363-2020</t>
  </si>
  <si>
    <t>UNION TEMPORAL ITAGUI</t>
  </si>
  <si>
    <t>901436899-4</t>
  </si>
  <si>
    <t>CONSULTORÍA PARA EL FORTALECIMIENTO DEL SERVICIO DE ACUEDUCTO EN LAS ZONAS RURALES DEL MUNICIPIO DE ITAG Í E INTERVENTORÍA TÉCNICA, ADMINISTRATIVA, FINANCIERA, CONTABLE, AMBIENTAL Y JURÍDICA AL CONTRATO DE OBRA PARA LA CONSTRUCCIÓN, AMPLIACIÓN, OPTIMIZACIÓN Y MEJORAMIENTO DE LOS SERVICIOS PÚBLICOS DE LOS SISTEMAS DE ACUEDUCTOS Y ALCANTARILLADO EN EL MUNICIPIO DE ITAGUI</t>
  </si>
  <si>
    <t>33 MESES</t>
  </si>
  <si>
    <t>CUERPO DE BOMBEROS VOLUNTARIOS DEL MUNICIPIO DE ITAGÜÍ</t>
  </si>
  <si>
    <t>811014616-1</t>
  </si>
  <si>
    <t>900487594-8</t>
  </si>
  <si>
    <t>811017810-6</t>
  </si>
  <si>
    <t>900473528-0</t>
  </si>
  <si>
    <t>ARRENDAMIENTO DEL LOCAL 413 DEL CENTRO COMERCIAL ITAGÜÍ PLAZA PARA EL FUNCIONAMIENTO Y EL USO DE LAS DEPENDENCIAS DE LA ADMINISTRACIÓN MUNICIPAL QUE SEAN ASIGNADAS</t>
  </si>
  <si>
    <t xml:space="preserve">SECRETARIA DE MOVILIDAD </t>
  </si>
  <si>
    <t>ARRENDAMIENTO DE UN (1) LOCAL COMERCIAL, UBICADO EN LA CARRERA 51 N° 54-20, PRIMER PISO, IDENTIFICADO CON MATRICULA INMOBILIARIA N° 001-359560 PARA USO DE LA OFICINA DEL SISBÉN DE LA ADMINISTRACIÓN MUNICIPAL DE ITAGÜÍ</t>
  </si>
  <si>
    <t>71578432-8</t>
  </si>
  <si>
    <t>901193313-6</t>
  </si>
  <si>
    <t>42760462-2</t>
  </si>
  <si>
    <t>901012236-1</t>
  </si>
  <si>
    <t>SECRETARIA DE HACIENDA</t>
  </si>
  <si>
    <t>811006904-2</t>
  </si>
  <si>
    <t>SECRETARIA DE GOBIERNO</t>
  </si>
  <si>
    <t xml:space="preserve">SECRETARIA DE GOBIERNO </t>
  </si>
  <si>
    <t>890901523-6</t>
  </si>
  <si>
    <t xml:space="preserve">SECRETARIA DE SALUD Y PROTECCION SOCIAL </t>
  </si>
  <si>
    <t>YUPANA CONSULTORES S.A.S.</t>
  </si>
  <si>
    <t xml:space="preserve">SECRETARIA DE LA FAMILIA </t>
  </si>
  <si>
    <t>900427606-1</t>
  </si>
  <si>
    <t>900264963-5</t>
  </si>
  <si>
    <t>901248014-7</t>
  </si>
  <si>
    <t>BARANDA LAWYERS CONSULTING S.A.S</t>
  </si>
  <si>
    <t>900310324-6</t>
  </si>
  <si>
    <t>811039146-8</t>
  </si>
  <si>
    <t>INSTITUTO MUNICIPAL DE CULTURA, RECREACIÓN Y DEPORTE DE ITAGÜÍ</t>
  </si>
  <si>
    <t>901364194-0</t>
  </si>
  <si>
    <t xml:space="preserve">SECRETARIA DE EDUCACION </t>
  </si>
  <si>
    <t>900229865-3</t>
  </si>
  <si>
    <t xml:space="preserve">SECRETARIA DE HACIENDA </t>
  </si>
  <si>
    <t>CORPORACIÓN DE AMOR AL NIÑO CARIÑO</t>
  </si>
  <si>
    <t>811000535-0</t>
  </si>
  <si>
    <t xml:space="preserve">SECRETARIA DE EVALUACION Y CONTROL </t>
  </si>
  <si>
    <t>811029869-1</t>
  </si>
  <si>
    <t>900351043-7</t>
  </si>
  <si>
    <t xml:space="preserve">SECRETARIA DE COMUNICACIONES </t>
  </si>
  <si>
    <t>890984761-8</t>
  </si>
  <si>
    <t>CONTRATO INTERADMINISTRATIVO DE ADMINISTRACIÓN DELEGADA DE RECURSOS PARA LA PRESTACIÓN DEL SERVICIO INTEGRAL DE VIGILANCIA Y SEGURIDAD PRIVADA PARA LA ADMINISTRACIÓN MUNICIPAL DE ITAGÜÍ (SEDES CENTRALIZADAS, DESCENTRALIZADAS E INSTITUCIONES EDUCATIVAS).</t>
  </si>
  <si>
    <t>900209411-8</t>
  </si>
  <si>
    <t xml:space="preserve">SECRETARIA DE MEDIO AMBIENTE </t>
  </si>
  <si>
    <t>PRESTACIÓN DE SERVICIOS DE APOYO A LA GESTIÓN EN EL ALMACENAMIENTO, CUSTODIA DE ARCHIVOS Y CONSULTAS EN EL ARCHIVO CENTRAL DE LA ADMINISTRACIÓN MUNICIPAL DE ITAGÜÍ</t>
  </si>
  <si>
    <t xml:space="preserve">SECRETARIA GENERAL </t>
  </si>
  <si>
    <t xml:space="preserve">SECRETARIA DE INFRAESTRUCTURA </t>
  </si>
  <si>
    <t xml:space="preserve">SECRETARIA DE SEGURIDAD </t>
  </si>
  <si>
    <t>SSA-208-2021</t>
  </si>
  <si>
    <t>ASEAR S.A. E.S.P.</t>
  </si>
  <si>
    <t>811044253-8</t>
  </si>
  <si>
    <t>PRESTACIÓN DEL SERVICIO INTEGRAL DE ASEO Y  CAFETERÍA PARA LA ADMINISTRACIÓN CENTRAL Y SUS SEDES Y EL SERVICIO DE ASEO A LAS INSTALACIONES DE LAS INSTITUCIONES EDUCATIVAS DEL MUNICIPIO DE ITAGÜÍ</t>
  </si>
  <si>
    <t>SH-213-2021</t>
  </si>
  <si>
    <t>FINANCIERA DE DESARROLLO TERRITORIAL S.A -FINDETER</t>
  </si>
  <si>
    <t>800096329-1</t>
  </si>
  <si>
    <t>EL ACREEDOR HA ACORDADO PARA CON EL DEUDOR, SUSCRIBIR UN CONTRATO DE EMPRÉSTITO BAJO LA MODALIDAD DE CRÉDITO DIRECTO INTERNO CON PIGNORACIÓN DE RENTAS, CON TASA COMPENSADA, EN EL MARCO DEL DECRETO LEGISLATIVO 468 DE 2020, HASTA POR LA SUMA DE TREINTA Y CINCO MIL MILLONES DE PESOS M/CTE ($ 35.000.000.000), CON CARGO A LA LINEA DE CRÉDITO DIRECTO "COMPROMISO REACTIVACIÓN COLOMBIA - TRAMO II" DEL ACREEDOR,SUMA QUE ENTREGARÁ AL DEUDOR AL PERFECCIONAMIENTO DE ESTE CONTRATO DE EMPRÉSTITO Y AL CUMPLIMIENTO DE LOS REQUISITOS SEÑALADOS EN LAS CLÁUSULAS TERCERA A LA SEXTA, DEL PRESENTE CONTRATO DE EMPRÉSTITO</t>
  </si>
  <si>
    <t>10 AÑOS</t>
  </si>
  <si>
    <t>SE-217-2021</t>
  </si>
  <si>
    <t>COOPERATIVA DE TRABAJO ASOCIADO INTERVINIENDO TU FUTURO – COOINTERFUTURO C.T.A.</t>
  </si>
  <si>
    <t>900185518-1</t>
  </si>
  <si>
    <t>CONSULTORÍA INTEGRAL, AL CONTRATO DE PRESTACIÓN DE SERVICIOS PARA EL DESARROLLO DE LOS PROGRAMAS SOCIALES DE SEGURIDAD ALIMENTARIA Y NUTRICIONAL DEL MUNICIPIO DE ITAGÜÍ Y EL DESARROLLO DE ACTIVIDADES PEDAGÓGICAS A LA POBLACIÓN BENEFICIARIA DEL PROGRAMA DE ALIMENTACIÓN ESCOLAR PAE</t>
  </si>
  <si>
    <t>31 MESES Y 15 DIAS</t>
  </si>
  <si>
    <t>SE-218-2021</t>
  </si>
  <si>
    <t xml:space="preserve">LA UT PAE ITAGÜÍ </t>
  </si>
  <si>
    <t>901485271-9</t>
  </si>
  <si>
    <t>PRESTACIÓN DE SERVICIOS PARA EL DESARROLLO DE LOS PROGRAMAS SOCIALES DE SEGURIDAD ALIMENTARIA Y NUTRICIONAL DEL MUNICIPIO DE ITAGÜÍ.</t>
  </si>
  <si>
    <t>31 MESES Y 12 DIAS</t>
  </si>
  <si>
    <t>SSA-230-2021</t>
  </si>
  <si>
    <t>CONTRATO INTERADMINISTRATIVO PARA DELEGAR LA ADMINISTRACIÓN DE LOS BIENES INMUEBLES DE PROPIEDAD DEL MUNICIPIO DE ITAGÜÍ CUYA DESTINACIÓN SEA COMERCIAL Y NO TENGAN CONTRATO DE ARRENDAMIENTO VIGENTE</t>
  </si>
  <si>
    <t>23 DIAS Y 30 MESES</t>
  </si>
  <si>
    <t>SSA-233-2021</t>
  </si>
  <si>
    <t xml:space="preserve">CORPORACION UNIVERSITARIA DE COLOMBIA IDEAS </t>
  </si>
  <si>
    <t>860524958-1</t>
  </si>
  <si>
    <t xml:space="preserve">ARRENDAMIENTO DE UN (1) BIEN INMUEBLE UBICADO EN LA CARRERA 46 N° 51-41 DEL MUNICIPIO DE ITAGUI, DESTINADO PARA FINES EDUCATIVOS, RECREATIVOS Y CULTURALES.  </t>
  </si>
  <si>
    <t>SI-236-2021</t>
  </si>
  <si>
    <t>CONTRATO INTERADMINISTRATIVO DE ADMINISTRACIÓN DELEGADA PARA EL PROYECTO “ADECUACIÓN Y MEJORAMIENTO DE ESPACIOS PÚBLICOS PARA LA MOVILIDAD SOSTENIBLE Y LA TRANSITABILIDAD”. ENTRE EL MUNICIPIO DE ITAGÜÍ Y LA AGENCIA DE DESARROLLO LOCAL DE ITAGÜÍ –ADELI</t>
  </si>
  <si>
    <t xml:space="preserve">30 MESES </t>
  </si>
  <si>
    <t xml:space="preserve">SECRETARIA PRIVADA </t>
  </si>
  <si>
    <t>21AS176H71-2021</t>
  </si>
  <si>
    <t>GOBERNACION DE ANTIOQUIA                                                        INSTITUTO PARA EL DESARROLLO DE ANTIOQUIA - IDEA</t>
  </si>
  <si>
    <t>890900286-0     890980179-2</t>
  </si>
  <si>
    <t>CONVENIO INTERADMINSTRATIVO DE ASOCIACION PARA LLEVAR A CABO LAS ACTIVIDADES DE FORMACION, ACTUALIZACION, CONSERVACION Y DIFUSION CON ENFOQUE MULTIPROPOSITO DE LA INFORMACION CATASTRAL EN EL MUNICIPIO DE ITAGUI A TRAVES DE LA CONSTITUCION DE UN FONDO ESPECIAL DE RECURSOS</t>
  </si>
  <si>
    <t>31 MESES</t>
  </si>
  <si>
    <t>15/12/2023</t>
  </si>
  <si>
    <t>ORIENTAR DFE S.A.S</t>
  </si>
  <si>
    <t>AGENCIA DE DESARROLLO LOCAL DE ITAGÛÍ –ADELI</t>
  </si>
  <si>
    <t>SH-297-2021</t>
  </si>
  <si>
    <t>UNION TEMPORAL COPYIMPRESOS</t>
  </si>
  <si>
    <t>901520160-1</t>
  </si>
  <si>
    <t xml:space="preserve">PRESTACIÓN DEL SERVICIO DE IMPRESIÓN Y COPIADO INCLUIDO LAS FORMAS PREIMPRESAS Y LA CREACIÓN Y DIVULGACIÓN DE LAS CAMPAÑAS DE CULTURA TRIBUTARIA Y ACCIONES DE GOBIERNO EN EL MUNICIPIO DE ITAGÜÍ. </t>
  </si>
  <si>
    <t xml:space="preserve">838 DIAS </t>
  </si>
  <si>
    <t>SSA-300-2021</t>
  </si>
  <si>
    <t>CONVENIO INTERADMINISTRATIVO CON EL FIN DE DELEGAR LA ADMINISTRACIÓN, CUSTODIA Y MANTENIMIENTO DEL ESPACIO DEPORTIVO CANCHA EN GRAMA NATURAL, PARTE INTEGRANTE DEL ESTADIO METROPOLITANO DE LA CIUDAD DE ITAGÜÍ Y ÁREAS NO DESTINADAS PARA USO COMERCIAL DEL COMPLEJO DEPORTIVO DEL MUNICIPIO DE ITAGÜÍ AL INSTITUTO DE CULTURA, RECREACIÓN Y DEPORTE DE ITAGÜÍ.</t>
  </si>
  <si>
    <t xml:space="preserve">27 MESES </t>
  </si>
  <si>
    <t>SSA-318-2021</t>
  </si>
  <si>
    <t>EMPRESA PARA LA SEGURIDAD Y SOLUCIONES URBANAS - ESU</t>
  </si>
  <si>
    <t>SI-321-2021</t>
  </si>
  <si>
    <t>CONTRATO INTERADMINISTRATIVO DE ADMINISTRACIÓN DELEGADA DEL PROYECTO “ESTUDIOS Y DISEÑOS PARA EL  DESARROLLO DE EQUIPAMIENTOS, ESPACIO PÚBLICO, SERVICIOS PÚBLICOS Y MANEJO INTEGRAL DE QUEBRADAS DEL MUNICIPIO DE ITAGÜÍ</t>
  </si>
  <si>
    <t xml:space="preserve">SI-323-2021 </t>
  </si>
  <si>
    <t>CONVENIO MARCO DE COOPERACIÓN ENTRE EL MUNICIPIO DE ITAGUÍ Y LA AGENCIA DE DESARROLLO LOCAL DE ITAGUÍ – ADELI - PARA AUNAR ESFUERZOS TENDIENTES A REALIZAR ACCIONES CONJUNTAS QUE PERMITAN EL APROVECHAMIENTO COMERCIAL DEL CENTRO CULTURAL Y AMBIENTAL “CARIBE” CONTRIBUYENDO AL MEJORAMIENTO DE LA CALIDAD DE VIDA DE LOS ITAGÜISEÑOS, AL MEJORAMIENTO DE LAS ACCIONES DE FUNCIONAMIENTO DE CADA ENTIDAD Y AL CUMPLIMIENTO DE LOS PLANES DE ACCIÓN Y DE GOBIERNO</t>
  </si>
  <si>
    <t>SI-328-2021</t>
  </si>
  <si>
    <t>CONTRATO INTERADMINISTRATIVO DE ADMINISTRACIÓN DELEGADA DEL PROYECTO “MEJORAMIENTO DEL ENTORNO URBANISTICO EN EL CORREDOR METROPOLITANO DEL MUNICIPIO DE ITAGUI, ANTIOQUIA”, ENTRE EL MUNICIPIO DE ITAGÜÍ Y LA AGENCIA DE DESARROLLO LOCAL DE ITAGÜÍ –ADELI</t>
  </si>
  <si>
    <t xml:space="preserve">20 DIAS Y 25 MESES </t>
  </si>
  <si>
    <t>SI-332-2021</t>
  </si>
  <si>
    <t>CONTRATO INTERADMINISTRATIVO DE ADMINISTRACIÓN DELEGADA DEL PROYECTO “MEJORAMIENTO DEL ENTORNO URBANÍSTICO CALLE 27A CHORRITOS - BARILOCHE, INCLUYE CALZADA NORTE CALLE 75 SUR ENTRE CALLE 27A Y FIORI MUNICIPIO DE ITAGUI”, ENTRE EL MUNICIPIO DE ITAGÜÍ Y LA AGENCIA DE DESARROLLO LOCAL DE ITAGÜÍ –ADELI-</t>
  </si>
  <si>
    <t>SG-334-2021</t>
  </si>
  <si>
    <t>CONTRATO INTERADMINISTRATIVO DE ADMINISTRACIÓN DELEGADA DE RECURSOS PARA EL APOYO LOGISTICO EN SERVICIO DE MENSAJERÍA EXPRESA Y COURIER EN MOTO (IN HOUSE) PARA LA DISTRIBUCIÓN Y ENTREGA DE LOS ENVÍOS DE TODAS LAS DEPENDENCIAS DE LA ADMINISTRACIÓN MUNICIPAL DE ITAGÜÍ .</t>
  </si>
  <si>
    <t xml:space="preserve">25 MESES Y 19 DIAS </t>
  </si>
  <si>
    <t>48 MESES</t>
  </si>
  <si>
    <t xml:space="preserve">419 DIAS </t>
  </si>
  <si>
    <t>SH-349-2021</t>
  </si>
  <si>
    <t xml:space="preserve">BANCO BILBAO VIZCAYA ARGENTARIA COLOMBIA S.A-BBVA COLOMBIA </t>
  </si>
  <si>
    <t>EL PRESTAMISTA HA ACORDADO PARA CON EL PRESTATARIO  OTORGARLE UN EMPRESTITO INTERNO HASTA POR LA SUMA DE VEINTICINCO MIL MILLONES DE PESOS  CON CARGO A LA LINEA DE CREDITO COMERCIO,  EN LA MODALIDAD DE CREDITO PUBLICO INTERNO Y PIGNORACION DE LA RENTAS, MEDIANTE LOS DESEMBOLSOS QUE RTEQUIERA EL PRESTATARIO</t>
  </si>
  <si>
    <t>120 MESES</t>
  </si>
  <si>
    <t xml:space="preserve">DEPARTAMENTO ADMINISTRATIVO DE PLANEACION </t>
  </si>
  <si>
    <t xml:space="preserve">303 DIAS </t>
  </si>
  <si>
    <t xml:space="preserve">ACTA N° 1 MODIFICATORIA DE CLAUSULAS Y ADICION EN TIEMPO, SE ADICIONA EN 5 ÑOS </t>
  </si>
  <si>
    <t>120  MESES</t>
  </si>
  <si>
    <t>SSA-LP-004-2020</t>
  </si>
  <si>
    <t>UNION TEMPORAL GENERALES ITAGUI</t>
  </si>
  <si>
    <t xml:space="preserve">901390652
</t>
  </si>
  <si>
    <t xml:space="preserve">CONTRATAR EL PROGRAMA DE SEGUROS QUE AMPARE LOS RIESGOS A QUE ESTAN EXPUESTOS LAS PERSONAS, BIENES E INTERESES QUE TENGA A CARGO O BAJO RESPONSABILIDAD EL MUNICIPIO DE ITAGUI </t>
  </si>
  <si>
    <t xml:space="preserve">30 MEES </t>
  </si>
  <si>
    <t>SECRETARIA JURIDICA</t>
  </si>
  <si>
    <t>COMERCIALIZADORA EL SUPERCOMBATE S.A.S.</t>
  </si>
  <si>
    <t>TODO BIENES S.A.S</t>
  </si>
  <si>
    <t>LIA PATRICIA ESTRADA AGUDELO</t>
  </si>
  <si>
    <t>ELKIN MARIO MAYA ECHAVARRIA</t>
  </si>
  <si>
    <t>3352817-1</t>
  </si>
  <si>
    <t>811023500-2</t>
  </si>
  <si>
    <t>VIRTUAL PRIME S.A.S.</t>
  </si>
  <si>
    <t>ESTRELLA GRUPO EMPRESARIAL S.A.</t>
  </si>
  <si>
    <t xml:space="preserve">LINEA RECTA - DERECHO INTEGRAL S.A.S. </t>
  </si>
  <si>
    <t>ADRO&amp;COL S.A.S</t>
  </si>
  <si>
    <t>G&amp;O CONSULTORES S.A.S.</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</si>
  <si>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</si>
  <si>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ARRENDAMIENTO DE BIEN INMUEBLE LOCALIZADO EN LA VEREDA LOS GOMEZ, PARA EL FUNCIONAMIENTO DE LA CORREGIDURIA Y COMISARIA DE FAMILIA DEL CORREGIMIENTO EL MANZANILLO DEL MUNICIPIO DE ITAGUI</t>
  </si>
  <si>
    <t>PRESTACIÓN SOFTWARE COMO SERVICIO (SaaS) PARA LA PLATAFORMA INFORMÁTICA, PARA ALMACENAMIENTO, AUTOMATIZACIÓN Y ADMINISTRACIÓN DE LA INFORMACIÓN DE LAS INSTITUCIONES EDUCATIVAS OFICIALES Y LA SECRETARÍA DE EDUCACIÓN DEL MUNICIPIO DE ITAGÜÍ</t>
  </si>
  <si>
    <t>PRESTACIÓN DE SERVICIOS PROFESIONALES DE ASESORIA JURÍDICA EN LAS ÁREAS DE DERECHO ECONÓMICO, ADMINISTRATIVO, MINERO, ENERGÉTICO Y SERVICIOS PÚBLICOS Y DE REPRESENTACIÓN JUDICIAL EN LOS PROCESOS QUE SE ADELANTEN CONTRA EL MUNICIPIO DE ITAGÜÍ EN LAS ALTAS CORTES CON SEDE EN LA CIUDAD DE BOGOTÁ D.C</t>
  </si>
  <si>
    <t>PRESTACIÓN DE SERVICIOS PROFESIONALES DE ASESORIA Y ACOMPAÑAMIENTO INTERDISCIPLINARIO A CADA UNO DE LOS PROCESOS Y PROYECTOS ADELANTADOS POR LA SECRETARÍA DE INFRAESTRUCTURA DEL MUNICIPIO DE ITAGÜÍ</t>
  </si>
  <si>
    <t>PRESTACIÓN DE SERVICIOS PROFESIONALES PARA SOPORTAR A LA SECRETARÍA DE LA FAMILIA EN LA ATENCION, ACOMPAÑAMIENTO PSICOSOCIAL Y LA REALIZACIÓN DE ACTIVIDADES OPERATIVAS, LOGÍSTICAS Y LÚDICO - RECREATIVAS CONTEMPLADAS EN EL PROGRAMA “ADULTO MAYOR CON OPORTUNIDADES</t>
  </si>
  <si>
    <t>363 DIAS</t>
  </si>
  <si>
    <t>362 DIAS</t>
  </si>
  <si>
    <t>334 DIAS</t>
  </si>
  <si>
    <t>349 DIAS</t>
  </si>
  <si>
    <t>304 DIAS</t>
  </si>
  <si>
    <t>181 DIAS</t>
  </si>
  <si>
    <t>319 DIAS</t>
  </si>
  <si>
    <t>318 DIAS</t>
  </si>
  <si>
    <t>SI-335-2021</t>
  </si>
  <si>
    <t>CONTRATO INTERADMINISTRATIVO DE ADMINISTRACIÓN DELEGADA DEL PROYECTO “CONSTRUCCIÓN DE ESTRUCTURAS HIDRÁULICAS, OBRAS DE CONTENCIÓN Y OBRAS DE MANTENIMIENTO EN PUNTOS CRÍTICOS EN DIFERENTES QUEBRADAS DEL MUNICIPIO DE ITAGÜÍ”, ENTRE EL MUNICIPIO DE ITAGÜÍ Y LA AGENCIA DE DESARROLLO LOCAL DE ITAGÜÍ – ADELI</t>
  </si>
  <si>
    <t>409 DIAS</t>
  </si>
  <si>
    <t>SGM-288-2021</t>
  </si>
  <si>
    <t>CONTRATO INTERADMINISTRATIVO DE ADMINISTRACIÓN DELEGADA DE LOS RECURSOS PARA LA EJECUCIÓN DE LAS MEDIDAS CORRECTIVAS IMPUESTAS EN LOS PROCESOS SANCIONATORIOS ADELANTADOS POR LA REALIZACIÓN DE COMPORTAMIENTOS CONTRARIOS A LA INTEGRIDAD URBANÍSTICA</t>
  </si>
  <si>
    <t xml:space="preserve">120 DIAS </t>
  </si>
  <si>
    <t>SI-138-2022</t>
  </si>
  <si>
    <t>UNIVERSIDAD EAFIT</t>
  </si>
  <si>
    <t xml:space="preserve">900.590.434-8  </t>
  </si>
  <si>
    <t>CONTRATO INTERADMINISTRATIVO DE ADMINISTRACIÓN DELEGADA DEL PROYECTO “MANTENIMIENTO Y ADECUACIÓN DE LA INFRAESTRUCTURA EDUCATIVA DEL MUNICIPIO DE ITAGÜÍ, ANTIOQUIA” ENTRE EL MUNICIPIO DE ITAGÜÍ Y LA AGENCIA DE DESARROLLO LOCAL DE ITAGÜÍ –ADELI</t>
  </si>
  <si>
    <t xml:space="preserve">487 DIAS </t>
  </si>
  <si>
    <t xml:space="preserve"> 58 DIAS </t>
  </si>
  <si>
    <t>270 DIAS</t>
  </si>
  <si>
    <t>SI-142-2022</t>
  </si>
  <si>
    <t xml:space="preserve">CONTRATO INTERADMINISTRATIVO DE ADMINISTRACIÓN DELEGADA PARA EL PROYECTO “ADECUACIÓN Y MEJORAMIENTO DE ESPACIOS PÚBLICOS PARA LA MOVILIDAD SOSTENIBLE EN EL MUNICIPIO DE ITAGÜÍ”. ENTRE EL MUNICIPIO DE ITAGÜÍ Y LA AGENCIA DE DESARROLLO LOCAL DE ITAGÜÍ –ADELI-. </t>
  </si>
  <si>
    <t>AUNAR ESFUERZOS PARA DAR CONTINUIDAD AL ESQUEMA DE PAGO POR SERVICIOS AMBIENTALES (PSA) PARA LA CONSERVACIÓN DE ÁREAS Y ECOSISTEMAS ESTRATEGICOS DEL RECURSO HIDRICO</t>
  </si>
  <si>
    <t>SI-146-2022</t>
  </si>
  <si>
    <t>SI-148-2022</t>
  </si>
  <si>
    <t>SGM-157-2022</t>
  </si>
  <si>
    <t>SGM-158-2022</t>
  </si>
  <si>
    <t xml:space="preserve"> GALEANO MURILLO LUIS JAVIER</t>
  </si>
  <si>
    <t>CORPORACIÓN PARA LA EDUCACIÓN, CULTURA Y EMPRENDIMIENTO COMUNITARIO –KABABI</t>
  </si>
  <si>
    <t xml:space="preserve">CONTRATO INTERADMINISTRATIVO DE ADMINISTRACIÓN DELEGADA DEL PROYECTO “MEJORAMIENTO DE LA INFRAESTRUCTURA DEPORTIVA Y RECREATIVA EN EL MUNICIPIO DE ITAGÜÍ”. ENTRE EL MUNICIPIO DE ITAGÜÍ Y LA AGENCIA DE DESARROLLO LOCAL DE ITAGÜÍ – ADELI. </t>
  </si>
  <si>
    <t>CONTRATO INTERADMINISTRATIVO DE ADMINISTRACIÓN DELEGADA DE LOS RECURSOS DESTINADOS PARA EL DESARROLLO DEL PROYECTO “MEJORAMIENTO DE LA INFRAESTRUCTURA FISICA DEL MUNICIPIO DE ITAGÜÍ” ENTRE EL MUNICIPIO DE ITAGÜÍ Y LA AGENCIA DE DESARROLLO LOCAL DE ITAGÛÍ –ADELI-.</t>
  </si>
  <si>
    <t>CONTRATO DE OBRAS DE MITIGACIÓN Y PROTECCIÓN PARA LA ATENCIÓN DE LA CALAMIDAD PÚBLICA DECLARADA MEDIANTE EL DECRETO 394 DE 2022.</t>
  </si>
  <si>
    <t>INTERVENTORÍA TÉCNICA, ADMINISTRATIVA, FINANCIERA, Y AMBIENTAL PARA EL CONTRATO DE OBRAS DE MITIGACIÓN Y PROTECCIÓN PARA LA ATENCIÓN DE LA CALAMIDAD PÚBLICA  DECLARADA MEDIANTE EL DECRETO 394 DE 2022.</t>
  </si>
  <si>
    <t>SMA-181-2022</t>
  </si>
  <si>
    <t>CONTRATO INTERADMINISTRATIVO DE ADMINISTRACIÓN DELEGADA, PARA LA ADQUISICIÓN DE LAS ÁREAS DE IMPORTANCIA ESTRATÉGICA PARA LA CONSERVACIÓN DEL RECURSO HÍDRICO EN LOS PREDIOS QUE SURTEN ACUEDUCTOS VEREDALES EN EL MUNICIPIO DE ITAGÜÍ</t>
  </si>
  <si>
    <t xml:space="preserve">488 DIAS </t>
  </si>
  <si>
    <t xml:space="preserve">122 DIAS </t>
  </si>
  <si>
    <t xml:space="preserve">900590434-8 </t>
  </si>
  <si>
    <t>71.705.357-9</t>
  </si>
  <si>
    <t>900430359-8</t>
  </si>
  <si>
    <t xml:space="preserve">900590434-8  </t>
  </si>
  <si>
    <t>SI-CD-192-2022</t>
  </si>
  <si>
    <t>CONTRATO INTERADMINISTRATIVO DE ADMINISTRACIÓN DELEGADA DEL PROYECTO “ADECUACIÓN Y MANTENIMIENTO DEL ESCENARIO DEPORTIVO INTERMUNICIPAL EN EL MUNICIPIO DE ITAGÜÍ</t>
  </si>
  <si>
    <t xml:space="preserve">456 DIAS </t>
  </si>
  <si>
    <t>SGM-CD-203-2022</t>
  </si>
  <si>
    <t>INTERVENTORÍA JURÍDICA, TÉCNICA, ADMINISTRATIVA, FINANCIERA, Y AMBIENTAL PARA EL CONTRATO DE OBRAS DE ESTABILIZACION Y RECONSTRUCCION PARA LA ATENCION DE LA CALAMIDAD PÚBLICA DECLARADA MEDIANTE EL DECRETO 394 DE 2022, PRORROGADA MEDIANTE EL DECRETO 840 DE 2022.</t>
  </si>
  <si>
    <t>JUAN MANUEL SUAREZ OSORIO</t>
  </si>
  <si>
    <t>SECRETARIA DE PARTICIPACION CIUDADANA</t>
  </si>
  <si>
    <t>901042022-0</t>
  </si>
  <si>
    <t>97 DIAS</t>
  </si>
  <si>
    <t>98 MESES</t>
  </si>
  <si>
    <t xml:space="preserve">420 DIAS </t>
  </si>
  <si>
    <t xml:space="preserve">661 DIAS </t>
  </si>
  <si>
    <t>SP-SA-212-2022</t>
  </si>
  <si>
    <t>SI-CD-228-2022</t>
  </si>
  <si>
    <t>SP-CD-231-2022</t>
  </si>
  <si>
    <t>SI-CD-232-2022</t>
  </si>
  <si>
    <t>SM-CD-233-2022</t>
  </si>
  <si>
    <t>ALMACÉN EL DEPORTISTA S.A.S</t>
  </si>
  <si>
    <t>811.005.267-4</t>
  </si>
  <si>
    <t>901180925-7</t>
  </si>
  <si>
    <t>ADQUISICIÓN DE IMPLEMENTACIÓN DEPORTIVA REQUERIDA PARA EL DESARROLLO DE LAS ACTIVIDADES DEPORTIVAS, RECREATIVAS Y/O DE ACTIVIDAD FÍSICA DEL MUNICIPIO DE ITAGUI,</t>
  </si>
  <si>
    <t>CONTRATO INTERADMINISTRATIVO DE ADMINISTRACIÓN DELEGADA DEL PROYECTO “MANTENIMIENTO PREVENTIVO Y CORRECTIVO DE AIRES ACONDICIONADOS Y SISTEMAS ELECTROMECÁNICOS E HIDRÁULICOS EN EQUIPAMIENTOS Y ESPACIOS PÚBLICOS DEL MUNICIPIO DE ITAGÜÍ”</t>
  </si>
  <si>
    <t>CONTRATO INTERADMINISTRATIVO DE ADMINISTRACIÓN DELEGADA PARA EJECUTAR RECURSOS DEL PRESUPUESTO PARTICIPATIVO DE LA VIGENCIA 2022</t>
  </si>
  <si>
    <t xml:space="preserve">CONTRATO INTERADMINISTRATIVO DE ADMINISTRACIÓN DELEGADA DEL PROYECTO “CONSTRUCCION DE LA SOLUCIÓN VIAL RUTA 2509 (AUTOPISTA SUR) CON CALLE 31 LOCALIZADA EN EL MUNICIPIO DE ITAGUI EN EL DEPARTAMENTO DE ANTIOQUIA EN EL MARCO DEL PROGRAMA VÍAS PARA LA CONEXIÓN DE TERRITORIOS, EL CRECIMIENTO SOSTENIBLE Y LA REACTIVACIÓN 2.0.” ENTRE EL MUNICIPIO DE ITAGÜÍ Y LA AGENCIA DE DESARROLLO LOCAL DE ITAGÜÍ –ADELI. </t>
  </si>
  <si>
    <t xml:space="preserve">140 DIAS </t>
  </si>
  <si>
    <t xml:space="preserve">10 DIAS </t>
  </si>
  <si>
    <t xml:space="preserve">365 DIAS </t>
  </si>
  <si>
    <t>3 DIAS</t>
  </si>
  <si>
    <t>184 DIAS</t>
  </si>
  <si>
    <t xml:space="preserve">42 MESES </t>
  </si>
  <si>
    <t>1978 DIAS</t>
  </si>
  <si>
    <t>CONTRATO INTERADMINISTRATIVO DE ADMINISTRACIÓN DELEGADA PARA LA AMPLIACIÓN Y ACTUALIZACIÓN DE LA RED SEMAFORICA DEL MUNICIPIO DE ITAGÜÍ</t>
  </si>
  <si>
    <t>2 DIAS</t>
  </si>
  <si>
    <t xml:space="preserve">ACTA N° 4 MODIFICATORIA DE ADICION EN PLAZO, SE ADICIONA EN 28 DIAS </t>
  </si>
  <si>
    <t xml:space="preserve">448 DIAS </t>
  </si>
  <si>
    <t xml:space="preserve">257 DIAS </t>
  </si>
  <si>
    <t>CONTRATOS 2014 - 2017-2018-2019-2020-2021-2022</t>
  </si>
  <si>
    <r>
      <rPr>
        <b/>
        <sz val="9"/>
        <color theme="1"/>
        <rFont val="Calibri"/>
        <family val="2"/>
        <scheme val="minor"/>
      </rPr>
      <t>ACTA N° 1</t>
    </r>
    <r>
      <rPr>
        <sz val="9"/>
        <color theme="1"/>
        <rFont val="Calibri"/>
        <family val="2"/>
        <scheme val="minor"/>
      </rPr>
      <t xml:space="preserve"> MODIFICATORIA DE ADIION EN TIEMPO, SE ADICIONA EN 12 MESES </t>
    </r>
  </si>
  <si>
    <r>
      <rPr>
        <b/>
        <sz val="9"/>
        <color theme="1"/>
        <rFont val="Calibri"/>
        <family val="2"/>
        <scheme val="minor"/>
      </rPr>
      <t>ACTA N° 1</t>
    </r>
    <r>
      <rPr>
        <sz val="9"/>
        <color theme="1"/>
        <rFont val="Calibri"/>
        <family val="2"/>
        <scheme val="minor"/>
      </rPr>
      <t xml:space="preserve"> MODIFICATORIA DE ADICION EN VALOR Y PLAZO, SE ADICIONA EN 130 DIAS </t>
    </r>
  </si>
  <si>
    <r>
      <rPr>
        <b/>
        <sz val="9"/>
        <color theme="1"/>
        <rFont val="Calibri"/>
        <family val="2"/>
        <scheme val="minor"/>
      </rPr>
      <t>ACTA N° 1</t>
    </r>
    <r>
      <rPr>
        <sz val="9"/>
        <color theme="1"/>
        <rFont val="Calibri"/>
        <family val="2"/>
        <scheme val="minor"/>
      </rPr>
      <t xml:space="preserve"> MODIFICATORIA DE ADICION EN PLAZO, SE ADICIONA EN 180 DIAS </t>
    </r>
  </si>
  <si>
    <r>
      <rPr>
        <b/>
        <sz val="9"/>
        <color theme="1"/>
        <rFont val="Calibri"/>
        <family val="2"/>
        <scheme val="minor"/>
      </rPr>
      <t>ACTA N° 1</t>
    </r>
    <r>
      <rPr>
        <sz val="9"/>
        <color theme="1"/>
        <rFont val="Calibri"/>
        <family val="2"/>
        <scheme val="minor"/>
      </rPr>
      <t xml:space="preserve"> MODIFICATORIA DE ADICION EN PLAZO, SE ADICIONA EN 120 DIAS </t>
    </r>
  </si>
  <si>
    <t>SE-CD-001-2023</t>
  </si>
  <si>
    <t>SSA-CD-002-2023</t>
  </si>
  <si>
    <t>SSA-CD-003-2023</t>
  </si>
  <si>
    <t>SSA-CD-004-2023</t>
  </si>
  <si>
    <t>SM-CD-005-2023</t>
  </si>
  <si>
    <t>SSA-CD-006-2023</t>
  </si>
  <si>
    <t>SF-CD-007-2023</t>
  </si>
  <si>
    <t>SF-CD-008-2023</t>
  </si>
  <si>
    <t>SSA-CD-009-2023</t>
  </si>
  <si>
    <t>SSA-CD-010-2023</t>
  </si>
  <si>
    <t xml:space="preserve">SGM-CD-011-2023 </t>
  </si>
  <si>
    <t>SSA-CD-012-2023</t>
  </si>
  <si>
    <t>SS-CD-013-2023</t>
  </si>
  <si>
    <t>SJ-CD-014-2023</t>
  </si>
  <si>
    <t>SSA-CD-015-2023</t>
  </si>
  <si>
    <t>SSA-CD-016-2023</t>
  </si>
  <si>
    <t>SGM-CD-017-2023</t>
  </si>
  <si>
    <t>SSA-CD-018-2023</t>
  </si>
  <si>
    <t>SM-CD-O19-2023</t>
  </si>
  <si>
    <t>SSA-CD-020-2023</t>
  </si>
  <si>
    <t>SGM-CD-021-2023</t>
  </si>
  <si>
    <t>SSA-CD-022-2023</t>
  </si>
  <si>
    <t>SSA-CD-023-2023</t>
  </si>
  <si>
    <t>SSA-CD-024-2023</t>
  </si>
  <si>
    <t>SSDYPS-CD-025-2023</t>
  </si>
  <si>
    <t>SSYPS-026-2023</t>
  </si>
  <si>
    <t>SMA-CD-027-2023</t>
  </si>
  <si>
    <t>SS-CD-028-2023</t>
  </si>
  <si>
    <t>SSYPS-CD-029-2023</t>
  </si>
  <si>
    <t>SS-CD-030-2023</t>
  </si>
  <si>
    <t>SMA-CD-031-2023</t>
  </si>
  <si>
    <t>SGM-CD-032-2023</t>
  </si>
  <si>
    <t>SSYPS-CD-033-2023</t>
  </si>
  <si>
    <t>SG-CD-034-2022</t>
  </si>
  <si>
    <t>SS-CD-035-2023</t>
  </si>
  <si>
    <t>SSA-CD-036-2023</t>
  </si>
  <si>
    <t>SH-CD-038-2023</t>
  </si>
  <si>
    <t>SH-CD-039-2023</t>
  </si>
  <si>
    <t>SSA-CD-040-2023</t>
  </si>
  <si>
    <t>SH-CD-041-2023</t>
  </si>
  <si>
    <t>SG-CD-042-2022</t>
  </si>
  <si>
    <t>SEC-CD-043-2023</t>
  </si>
  <si>
    <t>SJ-CD-044-2023</t>
  </si>
  <si>
    <t>SE-CD-045-2023</t>
  </si>
  <si>
    <t>SE-CD-046-2023</t>
  </si>
  <si>
    <t>SE-CD-047-2023</t>
  </si>
  <si>
    <t>DAP-CD-048-2023</t>
  </si>
  <si>
    <t>SMA-CD-049-2023</t>
  </si>
  <si>
    <t>SS-CD-050-2023</t>
  </si>
  <si>
    <t>SE-CD-051-2023</t>
  </si>
  <si>
    <t>SI-CD-052-2023</t>
  </si>
  <si>
    <t>SC-CD-053-2023</t>
  </si>
  <si>
    <t>SS-CD-054-2023</t>
  </si>
  <si>
    <t>AM-CD-055-2023</t>
  </si>
  <si>
    <t>SH-CD-056-2023</t>
  </si>
  <si>
    <t>SF-CD-057-2023</t>
  </si>
  <si>
    <t>AM-CD-058-2023</t>
  </si>
  <si>
    <t>SC-CD-059-2023</t>
  </si>
  <si>
    <t>SMA-CD-060-2023</t>
  </si>
  <si>
    <t>SF-CD-061-2023</t>
  </si>
  <si>
    <t>SVH-062-2023</t>
  </si>
  <si>
    <t>SC-CD-063-2023</t>
  </si>
  <si>
    <t>SSA-CD-064-2023</t>
  </si>
  <si>
    <t>SF-CD-065-2023</t>
  </si>
  <si>
    <t>SJ-CD-066-2023</t>
  </si>
  <si>
    <t>SE-CD-067-2023</t>
  </si>
  <si>
    <t>SE-CD-068-2023</t>
  </si>
  <si>
    <t>SF-CD-069-2023</t>
  </si>
  <si>
    <t>SSA-CD-070-2023</t>
  </si>
  <si>
    <t>SF-CD-071-2023</t>
  </si>
  <si>
    <t>SJ-CD-072-2023</t>
  </si>
  <si>
    <t>SPC-CD-073-2023</t>
  </si>
  <si>
    <t>SSA-CD-074-2023</t>
  </si>
  <si>
    <t>SF-CD-075-2023</t>
  </si>
  <si>
    <t>SF-CD-076-2023</t>
  </si>
  <si>
    <t>SE-CD-077-2023</t>
  </si>
  <si>
    <t>SF-CD-078-2023</t>
  </si>
  <si>
    <t>AM-CD-079-2023</t>
  </si>
  <si>
    <t>SGM-CD-081-2023</t>
  </si>
  <si>
    <t xml:space="preserve">GERMAN PELAEZ TORO </t>
  </si>
  <si>
    <t>JUNTA DE ACCIÓN COMUNAL VEREDA LAS LOMITAS</t>
  </si>
  <si>
    <t xml:space="preserve">INVERSIONISTAS CON VISIÓN S.A.S. </t>
  </si>
  <si>
    <t xml:space="preserve">FUNDACON HUELLASDEL AYER </t>
  </si>
  <si>
    <t>FUNDACIÓN HOGAR DEL NIÑO</t>
  </si>
  <si>
    <t>SOLUCIONES EMPRESARIALES PV S.A.S.</t>
  </si>
  <si>
    <t>PALMANOVA CIA S.A.S</t>
  </si>
  <si>
    <t>MISAEL OCTAVIO MARTINEZ ARIAS</t>
  </si>
  <si>
    <t>CESAR AUGUSTO CARMONA DIAZ</t>
  </si>
  <si>
    <t>FUNERARIA ESCOBAR S.A.S</t>
  </si>
  <si>
    <t>CORPORACIÓN CONGREGACIÓN DE LAS HERMANAS DE LA PROVIDENCIA SOCIAL CRISTIANA</t>
  </si>
  <si>
    <t>INMOBILIARIA VICASA S.A.S</t>
  </si>
  <si>
    <t xml:space="preserve">CORPORACIÓN UNIVERSITARIA REMINGTON K24 </t>
  </si>
  <si>
    <t>MARÍA EUGENIA ARANGO VÁSQUEZ</t>
  </si>
  <si>
    <t>SINDICATO DE GREMIO DE LOS TRABAJADORES DE LA SALUD COLOMBIANA “SINTRACOL</t>
  </si>
  <si>
    <t xml:space="preserve">GRM COLOMBIA S.A.S </t>
  </si>
  <si>
    <t>EVENTOS PROVISIONES Y DISTRIBUCIONES LA MAYORISTA S.A.S. “I+D GROUP</t>
  </si>
  <si>
    <t>RIOS CD S.A.S.</t>
  </si>
  <si>
    <t>CONSULTORÍAS EMPRESARIALES EFICIENTES S.A.S (CON-EME S.A.S)</t>
  </si>
  <si>
    <t xml:space="preserve">ANA CLARA DE LOS RIOS RENTERÍA </t>
  </si>
  <si>
    <t>SISTEMAS Y ASESORIAS DE COLOMBIA S.A – SYAC S.A.</t>
  </si>
  <si>
    <t xml:space="preserve">CONSULTORIA LOGICA ORGANIZACIONAL S.A.S- CONLOGICA
</t>
  </si>
  <si>
    <t>COOPERATIVA MULTIACTIVA PARA LA EDUCACIÓN INTEGRAL - COOMEI</t>
  </si>
  <si>
    <t>GMA DIGITAL S.A.S</t>
  </si>
  <si>
    <t>HAROLD STIVEN GAVIRIA HENAO.</t>
  </si>
  <si>
    <t xml:space="preserve">MICROCINCO S.A.S.
</t>
  </si>
  <si>
    <t xml:space="preserve">B3 CAPITAL S.A.S. - CONSTRUCTORA CONARTE S.A.S.
</t>
  </si>
  <si>
    <t xml:space="preserve">GOBS - ESTRATEGIAS PÚBLICAS S.A.S.  </t>
  </si>
  <si>
    <t xml:space="preserve">I YA TENEMOS TUS IDEAS S.A.S.
</t>
  </si>
  <si>
    <t>STEPHANIE GIRALDO ARDILA</t>
  </si>
  <si>
    <t xml:space="preserve">CORPORACION CENTRO DE ATENCION ESPECIALIZADA CRECER
</t>
  </si>
  <si>
    <t xml:space="preserve">VENUS INGENIERÍA DE SOFTWARE LIMITADA </t>
  </si>
  <si>
    <t>CORPORACIÓN COMUNIQUEMONOS</t>
  </si>
  <si>
    <t>CORPORACIÓN ASES-P</t>
  </si>
  <si>
    <t xml:space="preserve">CORPORACION UN SER FELIZ
</t>
  </si>
  <si>
    <t xml:space="preserve">CORPORACIÓN PROSPECTIVA </t>
  </si>
  <si>
    <t>CORPORACIÓN SABERES ESPECIALES DE ITAGUI –CORSABERES</t>
  </si>
  <si>
    <t xml:space="preserve">WPR GESTIÓN EN SALUD S.A.S. </t>
  </si>
  <si>
    <t>INSTITUTO DE CAPACITACION LOS ALAMOS “INCLA”</t>
  </si>
  <si>
    <t>INNOVACIÓN, INVESTIGACIÓN Y DESARROLLO IID+ S.A.S.</t>
  </si>
  <si>
    <t>ASOCIACIÓN SINDICAL ADMINISTRATIVA Y FINANCIERA “ASIF</t>
  </si>
  <si>
    <t>ARRENDAMIENTO DEL INMUEBLE IDENTIFICADO CON MATRÍCULA INMOBILIARIA N°001-363007, UBICADO EN LA CALLE 48 N°51-38 DEL MUNICIPIO DE ITAGÜÍ PARA GARANTIZAR EL FUNCIONAMIENTO DEL CITY LAB “LABORATORIO DE CIUDAD” DEL PLAN DIGITAL ITAGÜÍ.</t>
  </si>
  <si>
    <t>ARRENDAMIENTO DEL LOCAL COMERCIAL Nº 412 DEL CENTRO COMERCIAL ITAGÜÍ PLAZA, UBICADO EN LA CARRERA 52 Nº 52 - 63 DEL MUNICIPIO DE ITAGÜÍ PARA GARANTIZAR EL FUNCIONAMIENTO DE LAS DEPENDENCIAS DE LA ADMINISTRACIÓN MUNICIPAL QUE SEAN ASIGNADAS</t>
  </si>
  <si>
    <t xml:space="preserve">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</si>
  <si>
    <t>ARRENDAMIENTO DE BIEN INMUEBLE, PARA FUNCIONAMIENTO DE PARQUEADERO, DESTINADO PARA EL ALMACENAMIENTO Y CUSTODIA DE LOS VEHÍCULOS INMOVILIZADOS POR LA SECRETARÍA DE MOVILIDAD DE ITAGÜÍ</t>
  </si>
  <si>
    <t xml:space="preserve">PRESTACIÓN DE SERVICIOS DE APOYO A LA GESTIÓN PARA LA ATENCIÓN INTEGRAL A ADULTOS MAYORES EN SITUACIÓN DE VULNERABILIDAD CRÍTICA DEL MUNICIPIO DE ITAGÜÍ. </t>
  </si>
  <si>
    <t>PRESTACIÓN DE SERVICIOS PROFESIONALES PARA SOPORTAR A LA SECRETARIA DE LA FAMILIA EN LA IMPLEMENTACIÓN DE ESTRATEGIAS DE INCORPORACIÓN Y ACOMPAÑAMIENTO FAMILIAR, DIRIGIDAS A LA POBLACIÓN CON CONDUCTAS ADICTIVAS Y/O EN CONDICION DE Y EN CALLE PARA LA MITIGACIÓN DEL DAÑO POR CONSUMOS PROBLEMÁTICOS DE SUSTANCIAS PSICOACTIVAS</t>
  </si>
  <si>
    <t xml:space="preserve">ARRENDAMIENTO DE LOCAL COMERCIAL, UBICADO EN LA CALLE 55 Nº 50-40 DEL MUNICIPIO DE ITAGÜÍ, PARA EL FUNCIONAMIENTO Y EL USO DE LAS DEPENDENCIAS DE LA ADMINISTRACION MUNICIPAL QUE SEAN ASIGNADAS.  </t>
  </si>
  <si>
    <t>ARRENDAMIENTO DE BIEN INMUEBLE PARA LA ATENCIÓN HUMANITARIA DE ESTUDIANTES EN SITUACIÓN DE VULNERABILIDAD PERTENECIENTES A LOS ESTRATOS 1 Y 2 DEL MUNICIPIO DE ITAGÜÍ</t>
  </si>
  <si>
    <t xml:space="preserve">PRESTACIÓN DE SERVICIOS DE APOYO A LA GESTIÓN PARA REFORZAR Y FORTALECER LAS ACTIVIDADES DE ASISTENCIA OPERATIVA Y APOYO LOGÍSTICO REQUERIDAS POR LA SECRETARÍA DE GOBIERNO MUNICIPAL Y LA DIRECCIÓN ADMINISTRATIVA, AUTORIDAD ESPECIAL DE POLICÍA, INTEGRIDAD URBANÍSTICA DEL MUNICIPIO DE ITAGÜÍ. </t>
  </si>
  <si>
    <t>ARRENDAMIENTO DE LOS LOCALES COMERCIALES 112, 201, 202, 203, 208, 209, 210, 211, 212, 213, 227, 233, 234, 235, 248, 249, 250, 251, 252, 254, 255, 301, 401 Y CINCO (5) CELDAS DE PARQUEADERO UBICADOS EN LA CARRERA 50 NO. 51 – 51 EDIFICIO “CENTRO COMERCIAL DE ITAGÜÍ”, PARA EL FUNCIONAMIENTO Y EL USO DE LAS DEPENDENCIAS DE LA ADMINISTRACIÓN MUNICIPAL QUE SEAN ASIGNADAS</t>
  </si>
  <si>
    <t xml:space="preserve">ARRENDAMIENTO DEL INMUEBLE UBICADO EN LA CALLE 31 N° 50–B92 DEL MUNICIPIO DE ITAGÜÍ, IDENTIFICADO CON LA MATRICULA INMOBILIARIA Nro. 001-509691, CON UN ÁREA DE 864 M2 Y DESTINADO COMO PARQUEADERO DE USO EXCLUSIVO DE LOS VEHÍCULOS ASIGNADOS A LA ESTACIÓN DE POLICÍA ITAGÜÍ Y DE LOS INCAUTADOS POR PROCEDIMIENTOS JUDICIALES.  </t>
  </si>
  <si>
    <t>PRESTACIÓN DE SERVICIOS PROFESIONALES DE ASESORÍA, ACOMPAÑAMIENTO, REVISIÓN, SOPORTE LEGAL, FINANCIERO, TÉCNICO,  Y ASISTENCIAL DE LA GESTIÓN ADMINISTRATIVA Y CONTRACTUAL PROPIA DE LAS ACTIVIDADES QUE ADELANTA EL MUNICIPIO DE ITAGÜÍ A TRAVÉS DE SUS DEPENDENCIAS, ENTES DESCENTRALIZADOS, ENTIDADES DONDE TIENE PARTICIPACIÓN Y AQUELLAS CON LAS QUE REALIZA COLABORACIÓN INTERINSTITUCIONAL, ASÍ COMO LA REPRESENTACIÓN JUDICIAL DE LA ENTIDAD TERRITORIAL EN LOS PROCESOS JUDICIALES, EXTRAJUDICIALES Y ADMINISTRATIVOS RELACIONADOS CON LA ACTIVIDAD DEL MISMO</t>
  </si>
  <si>
    <t xml:space="preserve">ARRENDAMIENTO DE UN BIEN INMUEBLE CON UN ÁREA CONSTRUIDA DE 1.440,52 M2, UBICADO EN LA CALLE 73A N° 52B-25 BARRIO SANTAMARÍA DEL MUNICIPIO DE ITAGÜÍ, CON MATRÍCULA INMOBILIARIA N° 001-791709, PARA USO DE LA ADMINISTRACIÓN MUNICIPAL DE ITAGÜÍ. </t>
  </si>
  <si>
    <t xml:space="preserve">ARRENDAMIENTO DEL LOCAL 404 DEL CENTRO COMERCIAL ITAGÜÍ PLAZA PARA EL FUNCIONAMIENTO DE LA COMISARIA DE FAMILIA CENTRO DOS. </t>
  </si>
  <si>
    <t>PRESTACIÓN DE SERVICIO PÚBLICO E INTEGRAL DE PREVENCIÓN, ATENCIÓN Y CONTROL DE INCENDIO, EXPLOSIONES, DERRUMBES, INUNDACIONES, DESLIZAMIENTOS Y DEMÁS CALAMIDADES CONEXAS QUE SE PRESENTEN EN EL MUNICIPIO DE ITAGÜÍ</t>
  </si>
  <si>
    <t>PRESTACIÓN DE SERVICIOS DE APOYO A LA GESTIÓN PARA EL TRASLADO DE FALLECIDOS CON OCASIÓN A ACCIDENTES DE TRÁNSITO EN EL MUNICIPIO DE ITAGÜÍ</t>
  </si>
  <si>
    <t>PRESTACIÓN DE SERVICIOS PROFESIONALES  PARA ACOMPAÑAR LA ATENCIÓN INTEGRAL Y PROVISIONAL DE LAS NECESIDADES BÁSICAS DE NIÑOS, NIÑAS Y ADOLESCENTES QUE SE ENCUENTREN EN SITUACIÓN DE RIESGO Y/O VULNERABILIDAD Y QUE SEAN REMITIDOS POR LAS COMISARÍAS DE FAMILIA E INSPECTORES DE PERMANENCIA  DEL MUNICIPIO DE ITAGÜÍ Y EN COOPERACION POR LOS DEFENSORES DE FAMILIA ICBF</t>
  </si>
  <si>
    <t>PRESTAR LOS SERVICIOS QUE GARANTICEN LA INTERVENCIÓN DEL SISTEMA DE GESTIÓN DE SEGURIDAD Y SALUD EN EL TRABAJO, LIDERANDO Y SOPORTANDO LAS ACCIONES PROPIAS DE LA REALIZACION DE LOS EXÁMENES Y EVALUACIONES MÉDICAS DE LOS SERVIDORES DEL MUNICIPIO, EN CUMPLIMIENTO DE LA NORMATIVA VIGENTE Y ACORDE CON EL PROFESIOGRAMA DEL MUNICIPIO DE ITAGÜÍ</t>
  </si>
  <si>
    <t>ARRENDAMIENTO DE UN BIEN INMUEBLE UBICADO EN LA CARRERA 49 N° 50 A-20 EDIFICIO GRAN MANZANA LOCAL 310, DEL MUNICIPIO DE ITAGÜÍ, PARA EL FUNCIONAMIENTO DE LA SECRETARÍA DE EDUCACIÓN DEL MUNICIPIO DE ITAGÜÍ</t>
  </si>
  <si>
    <t>ARRENDAMIENTO DEL LOCAL COMERCIAL UBICADO EN LA CARRERA 51 Nº 54-28 DEL MUNICIPIO DE ITAGÜÍ, PRIMER PISO, IDENTIFICADO CON LA MATRICULA INMOBILIARIA Nº 001-1053100, PARA EL FUNCIONAMIENTO Y EL USO DE LAS DEPENDENCIAS DE LA ADMINISTRACIÓN MUNICIPAL QUE SEAN ASIGNADAS.</t>
  </si>
  <si>
    <t>CONTRATO INTERADMINISTRATIVO PARA EL DESARROLLO DEL PLAN DE INTERVENCIONES COLECTIVAS -PIC- Y LA GESTIÓN DE LA SALUD PÚBLICA, SEGÚN LINEAMIENTOS DEPARTAMENTALES, NACIONALES Y MUNICIPALES EN LA JURISDICCIÓN DEL MUNICIPIO DE ITAGÜÍ</t>
  </si>
  <si>
    <t>PRESTACIÓN DE SERVICIOS ASISTENCIALES DE SALUD, DETECCIÓN TEMPRANA Y PROTECCIÓN ESPECÍFICA A LA POBLACIÓN A CARGO MUNICIPIO DE ITAGÜÍ, SEGÚN LAS DISPOSICIONES, MECANISMOS Y LINEAMIENTOS ESTABLECIDOS EN LOS DECRETOS 4747 DE 2007 Y 064 DE 2020 Y LAS RESOLUCIONES 5334 DE 2008 Y 3280 DE 2018</t>
  </si>
  <si>
    <t>BRINDAR PROTECCIÓN Y ATENCIÓN INTEGRAL A LOS ANIMALES QUE SE ENCUENTREN EN ALTO GRADO DE VULNERABILIDAD O EN SITUACIÓN DE CALLE EN EL MUNICIPIO DE ITAGÜÍ.</t>
  </si>
  <si>
    <t>CONTRATO INTERADMINISTRATIVO DE ADMINISTRACIÓN DELEGADA DE LOS RECURSOS PARA LA PRESTACIÓN DE SERVICIOS DE TELECOMUNICACIONES Y SERVICIOS CONEXOS CON TECNOLOGÍA PDA PARA LA CONECTIVIDAD DEL MODELO NACIONAL DE VIGILANCIA POR CUADRANTES DE LA POLICÍA NACIONAL CON JURISDICCIÓN EN EL MUNICIPIO DE ITAGÜÍ</t>
  </si>
  <si>
    <t>PRESTACIÓN DE SERVICIOS PROFESIONALES PARA ACOMPAÑAR Y SOPORTAR A LA ALCALDÍA DE ITAGUI EN LA GESTIÓN Y OPERACIÓN DEL PROGRAMA “SALUD EN EMERGENCIAS Y DESASTRES, UNA OPORTUNIDAD PARA LA VIDA</t>
  </si>
  <si>
    <t>ARRENDAMIENTO DE BIEN PARA EL COMANDO DE LA POLICÍA MILITAR DEL EJÉRCITO EN EL MUNICIPIO DE ITAGUÍ, UBICADO EN LA CARRERA 68 N° 67-06, CON FOLIO DE MATRÍCULA INMOBILIARIA No. 001-133138</t>
  </si>
  <si>
    <t>PRESTACIÓN DE SERVICIOS PROFESIONALES PARA LA ATENCIÓN INICIAL Y SALVAGUARDA DE LA INTEGRIDAD DE LAS PERSONAS CONDUCIDAS AL CENTRO DE TRASLADO POR PROTECCIÓN DEL MUNICIPIO DE ITAGÜÍ</t>
  </si>
  <si>
    <t xml:space="preserve">PRESTACIÓN DE SERVICIOS PROFESIONALES PARA EL ACOMPAÑAMIENTO Y FORTALECIMIENTO DE LOS PROGRAMAS, PROYECTOS, ESTRATEGIAS Y PROCESOS DE LA SECRETARIA DE SALUD Y PROTECCION SOCIAL DEL MUNICIPIO DE ITAGUI.  </t>
  </si>
  <si>
    <t xml:space="preserve">PRESTACION DE SERVICIOS DE APOYO A LA GESTION PARA ACOMPAÑAR Y SOPORTAR A LA SECRETARIA DE SEGURIDAD EN EL DESARROLLO DE LAS ACTIVIDADES Y NECESIDADES DE LOS ORGANISMOS DE SEGURIDAD Y JUSTICIA DEL MUNICIPIO DE ITAGUI </t>
  </si>
  <si>
    <t>ARRENDAMIENTO DE OFICINA PORTÁTIL PARA GARANTIZAR EL FUNCIONAMIENTO DEL JUZGADO DE PEQUEÑAS CAUSAS DEL MUNICIPIO DE ITAGÜÍ</t>
  </si>
  <si>
    <t xml:space="preserve">PRESTACIÓN DE SERVICIOS PROFESIONALES PARA EL ACOMPAÑAMIENTO A LOS PROCESOS DE PREPARACIÓN, REVISIÓN, ANÁLISIS Y PRESENTACIÓN DE INFORMACIÓN CONTABLE, TRIBUTARIA Y PRESUPUESTAL A LA CONTADURÍA GENERAL DE LA NACIÓN E INFORMACION EXOGENA QUE SE RINDE A LA DIRECCION DE IMPUESTOS Y ADUANAS NACIONALES (DIAN), ASESORÍA EN SEGURIDAD SOCIAL INTEGRAL PARA EL ÁREA DE SALARIOS Y PRESTACIONES SOCIALES Y SANEAMIENTO DEL PASIVO PENSIONAL DEL MUNICIPIO DE ITAGÜÍ. </t>
  </si>
  <si>
    <t>APOYO PARA EL FORTALECIMIENTO Y LA MODERNIZACIÓN DE LAS FINANZAS MUNICIPALES A TRAVÉS DEL ACOMPAÑAMIENTO PROFESIONAL, TECNICO Y ASISTENCIAL A LA SECRETARÍA DE HACIENDA DEL MUNICIPIO DE ITAGUI EN LA INSTRUMENTACIÓN, PROYECCIÓN Y TRÁMITE DE LA GESTIÓN DE LAS RENTAS, DEL CUMPLIMIENTO DE LAS OBLIGACIONES TRIBUTARIAS Y EL APOYO A LA OFICINA DE COBRO COACTIVO</t>
  </si>
  <si>
    <t>CONTRATO DE PRESTACIÓN DE SERVICIOS PROFESIONALES PARA ASESORAR LAS ACTIVIDADES ADMINISTRATIVAS DE FORTALECIMIENTO EN LOS ASUNTOS ORGANIZACIONALES DE TALENTO HUMANO DE LA ADMINISTRACIÓN MUNICIPAL DE ITAGUÍ</t>
  </si>
  <si>
    <t>CONTRATO DE PRESTACION DE SERVICIOS PARA PROVEER LA ACTUALIZACION, SOPORTE, MANTENIMIENTO Y DESARROLLO REMOTO Y A DISTANCIA PARA EL SISTEMA DE INFORMACIÓN “DINÁMICA GERENCIAL ALCALDIAS” y “DINAMICA GERENCIAL HOSPITALES</t>
  </si>
  <si>
    <t>PRESTACIÓN DE SERVICIOS DE APOYO A LA GESTIÓN PARA SOPORTAR AL MUNICIPIO DE ITAGÜÍ EN LA EJECUCIÓN DE ACTIVIDADES OPERATIVAS, LOGÍSTICAS, TÉCNICAS, ASISTENCIALES Y ADMINISTRATIVAS DE ATENCIÓN A LA CIUDADANÍA Y GESTIÓN DOCUMENTAL.</t>
  </si>
  <si>
    <t>PRESTACIÓN DE SERVICIOS PROFESIONALES PARA ACOMPAÑAR, APOYAR Y ASISTIR AL MUNICIPIO DE ITAGUI EN EL FORTALECIMIENTO DE LOS PROCESOS DE LA AUDITORIA INTERNA, EL CONTROL INTERNO Y SU ARTICULACIÓN CON LAS LINEAS DE DEFENSA DEFINIDAS EN EL MODELO INTEGRADO DE PLANEACIÓN Y GESTIÓN (MIPG).</t>
  </si>
  <si>
    <t xml:space="preserve">PRESTACION DE SERVICIOS PROFESIONALES PARA BRINDAR   ACOMPAÑAMIENTO JURIDICO Y JUDICIAL AL MUNICIPIO DE ITAGUI EN ASUNTOS DE INDOLE TRIBUTARIOS. </t>
  </si>
  <si>
    <t>: PRESTACIÓN DE SERVICIOS PROFESIONALES PARA LA ASISTENCIA TÉCNICA Y EL FORTALECIMIENTO DE GESTIÓN ESCOLAR EN LAS I.E OFICIALES DEL MUNICIPIO DE ITAGÜÍ, EN EL MARCO DEL SISTEMA DE CALIDAD, SISTEMA DE SEGURIDAD Y SALUD EN EL TRABAJO Y RUTA DE MEJORAMIENTO INSTITUCIONAL</t>
  </si>
  <si>
    <t>PRESTACIÓN DE SERVICIOS DE APOYO A LA GESTIÓN PARA SOPORTAR, ACOMPAÑAR Y FORTALECER LA GESTIÓN ADMINISTRATIVA Y DE FUNCIONAMIENTO, EN LAS 24 INSTITUCIONES EDUCATIVAS OFICIALES Y LA SECRETARÍA DE EDUCACIÓN DEL MUNICIPIO DE ITAGÜÍ</t>
  </si>
  <si>
    <t>PRESTACIÓN DE SERVICIOS PROFESIONALES PARA LA EJECUCIÓN DE ACTIVIDADES DE ASESORIA, SOPORTE Y ASISTENCIA OPERATIVA PARA EL FORTALECIMIENTO DE LOS PROGRAMAS Y PROYECTOS DESARROLLADOS POR EL DEPARTAMENTO ADMINISTRATIVO DE PLANEACIÓN DEL MUNICIPIO DE ITAGÜÍ</t>
  </si>
  <si>
    <t xml:space="preserve">PRESTACIÓN DE SERVICIOS PROFESIONALES PARA APOYAR Y ACOMPAÑAR A LA SECRETARÍA DE MEDIO AMBIENTE EN EL DESARROLLO DE LOS PROCESOS, PROGRAMAS Y PROYECTOS LLEVADOS A CABO POR LA DEPENDENCIA. </t>
  </si>
  <si>
    <t>PRESTACIÓN DE SERVICIOS PROFESIONALES PARA FORTALECER Y SOPORTAR LAS UNIDADES ADMINISTRATIVAS, ORGANISMOS DE SEGURIDAD Y JUSTICIA QUE INTEGRAN LA SECRETARÍA DE SEGURIDAD DEL MUNICIPIO DE ITAGÜÍ</t>
  </si>
  <si>
    <t>PRESTACIÓN DE SERVICIOS PROFESIONALES PARA ACOMPAÑAR Y SOPORTAR A LA ENTIDAD EN LA REALIZACIÓN DE ACTIVIDADES QUE PROCUREN POR EL BUEN FUNCIONAMIENTO DE LAS PLATAFORMAS E INFRAESTRUCTURA TECNOLÓGICA DE LAS INSTITUCIONES EDUCATIVAS OFICIALES DEL MUNICIPIO DE ITAGÜÍ Y EL CITY LAB, LLEVANDO A CABO TODAS LAS ACCIONES NECESARIAS QUE PERMITAN BRINDAR UNA ADECUADA ASISTENCIA Y RESPUESTA OPORTUNA EN CASO DE FALLAS TÉCNICAS DE LAS REDES DE DATOS, SISTEMAS OPERATIVOS, SERVIDORES, HARDWARE Y SOFTWARE</t>
  </si>
  <si>
    <t>CONTRATO DE PRESTACIÓN DE SERVICIOS DE APOYO A LA GESTIÓN PARA SOPORTAR A LA ALCALDÍA DE ITAGÜÍ EN LA PROMOCIÓN, DIVULGACIÓN DE LOS HECHOS NOTICIOSOS, CAMPAÑAS, ESTRATEGIAS Y ACCIONES DE COMUNICACIÓN PÚBLICA A TRAVÉS DE DIFERENTES MEDIOS Y CANALES DE COMUNICACIÓN MASIVA</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</si>
  <si>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</si>
  <si>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 xml:space="preserve">PRESTACIÓN DE SERVICIOS PROFESIONALES PARA EL APOYO, ACOMPAÑAMIENTO Y SOPORTE EN ACTIVIDADES DE MODERNIZACIÓN TECNOLÓGICA, VERIFICACIÓN, IDENTIFICACIÓN, MANTENIMIENTO PREVENTIVO Y CORRECTIVO, E INSTALACIÓN DE REDES DE TELECOMUNICACIONES DE CABLEADO ESTRUCTURADO Y REDES INALÁMBRICAS DE LA SEDE CENTRAL DE LA ALCALDÍA DE ITAGÜÍ Y SUS SEDES DESCENTRALIZADAS A CARGO DE LA DIRECCIÓN ADMINISTRATIVA DE LAS TECNOLOGÍAS Y LOS SISTEMAS DE LA INFORMACIÓN Y LAS COMUNICACIONES TIC. </t>
  </si>
  <si>
    <t>PRESTACIÓN DE SERVICIOS PROFESIONALES PARA ACOMPAÑAR A LA SECRETARÍA DE HACIENDA EN LA IMPLEMENTACIÓN DE ESTRATEGIAS ORIENTADAS AL FORTALECIMIENTO DEL DESEMPEÑO FISCAL, LA EFICIENCIA FUNCIONAL, LA INNOVACIÓN, EL MEJORAMIENTO DE LOS RESULTADOS DE GESTIÓN Y LA SEGURIDAD JURÍDICA DE SUS ACTUACIONES.</t>
  </si>
  <si>
    <t>PRESTACIÓN DE SERVICIOS PROFESIONALES PARA FORTALECER LOS ENTORNOS PROTECTORES A TRAVÉS DE ESPACIOS DE PROMOCIÓN, PREVENCIÓN Y ATENCIÓN QUE POSIBILITEN EL FORTALECIMIENTO DE LAS RELACIONES AL INTERIOR DE LAS FAMILIAS ENTREGANDO HERRAMIENTAS DE DISCIPLINA POSITIVA QUE LES PERMITAN ACOMPAÑAR Y PREVENIR LAS VIOLENCIAS QUE AFECTAN A LOS NIÑOS, ADOLESCENTES Y SUS FAMILIAS</t>
  </si>
  <si>
    <t xml:space="preserve">PRESTACIÓN DE SERVICIOS PROFESIONALES PARA EL SOPORTE, APOYO Y ACOMPAÑAMIENTO A LA GESTIÓN DE DATA CENTER, SERVICIOS DIGITALES Y SEGURIDAD PERIMETRAL QUE SUSTENTAN LOS SISTEMAS DE PROCESAMIENTO DE RED, DATOS Y ALMACENAMIENTO DEL MUNICIPIO DE ITAGÜÍ Y QUE SE ENCUENTREN A CARGO DE LA DIRECCIÓN ADMINISTRATIVA DE LAS TECNOLOGÍAS Y LOS SISTEMAS DE LA INFORMACIÓN Y LAS COMUNICACIONES TIC. </t>
  </si>
  <si>
    <t>PRESTACIÓN DE SERVICIOS PROFESIONALES PARA ACOMPAÑAR Y SOPORTAR A LA SECRETARÍA DE LAS COMUNICACIONES EN LA GENERACIÓN Y CREACIÓN DE CONTENIDOS INFORMATIVOS, CAMPAÑAS INSTITUCIONALES Y DIFUSIÓN DE INFORMACIÓN DE LA ADMINISTRACIÓN MUNICIPAL</t>
  </si>
  <si>
    <t>PRESTACIÓN DE SERVICIOS PROFESIONALES PARA APOYAR Y ACOMPAÑAR A LA SECRETARÍA DE MEDIO AMBIENTE EN EL FORTALECIMIENTO Y DESARROLLO DE LOS PROCESOS, PROGRAMAS Y PROYECTOS.</t>
  </si>
  <si>
    <t>ACOMPAÑAR A LA SECRETARÍA DE LA FAMILIA EN LA IMPLEMENTACIÓN DE PROCESOS DE ATENCIÓN E INTERVENCIÓN ORIENTADOS DESDE UN ENFOQUE DIFERENCIAL A LA POBLACIÓN CON DISCAPACIDAD</t>
  </si>
  <si>
    <t>PRESTACIÓN DE SERVICIOS DE APOYO A LA GESTIÓN PARA SOPORTAR A LA SECRETARÍA DE VIVIENDA Y HÁBITAT EN EL DESARROLLO DE LAS ACTIVIDADES LOGÍSTICAS, APOYO TÉCNICO Y SOCIAL EN LOS PROYECTOS DE VIVIENDA QUE ADELANTA LA ADMINISTRACIÓN MUNICIPAL</t>
  </si>
  <si>
    <t>PRESTACION DE SERVICIOS PROFESIONALES PARA ACOMPAÑAR A LA SECRETARIA DE LAS COMUNICACIONES EN LA ELABORACION Y PRODUCCION DE CONTENIDO INFORMATIVO DE LA ADMINISTRACION MUNICIPAL</t>
  </si>
  <si>
    <t>PRESTACIÓN DE SERVICIOS PROFESIONALES PARA ACOMPAÑAR A LA OFICINA DE TALENTO HUMANO EN LA IMPLEMENTACIÓN DEL SISTEMA DE GESTIÓN DE SEGURIDAD Y SALUD EN EL TRABAJO SG-SST Y A LA SUBSECRETARÍA DE BIENES Y SERVICIOS EN LA ADMINISTRACIÓN EFICIENTE DE LOS BIENES MUEBLES E INMUEBLES PROPIEDAD DE LA ADMINISTRACIÓN MUNICIPAL ITAGÜÍ</t>
  </si>
  <si>
    <t>PRESTACIÓN DE SERVICIOS PROFESIONALES PARA APOYAR A LA SECRETARÍA DE LA FAMILIA EN LA ATENCIÓN, ACOMPAÑAMIENTO PSICOSOCIAL Y REALIZACIÓN DE ACCIONES LOGÍSTICAS Y LÚDICO RECREATIVAS ORIENTADAS A LA EJECUCIÓN DE LOS PROYECTOS DE LA SUBSECRETARÍA DE LAS MUJERES DEL MUNICIPIO DE ITAGÜÍ</t>
  </si>
  <si>
    <t>PRESTACIÓN DE SERVICIOS Y RENOVACIÓN DE PÓLIZA DE MANTENIMIENTO DE LA PLATAFORMA INFORMÁTICA DESTINADA PARA EL ALMACENAMIENTO Y ADMINISTRACIÓN DE LA INFORMACIÓN DEL FONDO ROTATORIO DE VIVIENDA “VENUS GESTIÓN PÚBLICA “GP” – CREDILINEA</t>
  </si>
  <si>
    <t>PRESTACIÓN DE SERVICIOS DE APOYO A LA GESTIÓN PARA ACOMPAÑAR A LA SECRETARÍA DE EDUCACIÓN EN ACTIVIDADES QUE FORTALEZCAN LA OFERTA BILINGÜE BICULTURAL PARA SORDOS Y LAS ÁREAS TIFLOLÓGICAS PARA LA POBLACIÓN CIEGA Y DE BAJA VISIÓN EN LAS I.E. OFICIALES DEL MUNICIPIO DE ITAGÜÍ</t>
  </si>
  <si>
    <t>PRESTACIÓN DE SERVICIOS PROFESIONALES PARA APOYAR Y SOPORTAR A LA SECRETARÍA DE EDUCACIÓN EN LA FASE 2 DE LA ELABORACIÓN DEL PLAN EDUCATIVO MUNICIPAL 2024-2033</t>
  </si>
  <si>
    <t>PRESTACIÓN DE SERVICIOS PROFESIONALES PARA LA ATENCIÓN DE FAMILIAS VULNERABLES, EL DESARROLLO DE ESTRATEGIAS QUE PROMUEVAN EL FORTALECIMIENTO FAMILIAR MEDIANTE EL ACCESO A LAS OPORTUNIDADES Y LA GESTIÓN DE LA OFERTA INSTITUCIONAL DIRIGIDAS A LAS FAMILIAS DEL MUNICIPIO DE ITAGÜÍ</t>
  </si>
  <si>
    <t>PRESTACIÓN DE SERVICIOS DE APOYO A LA GESTIÓN PARA REALIZAR ACTIVIDADES DEL PLAN INSTITUCIONAL DE BIENESTAR ESTÍMULOS E INCENTIVOS PIBEI DEL MUNICIPIO DE ITAGÜÍ</t>
  </si>
  <si>
    <t>PRESTACIÓN DE SERVICIOS PROFESIONALES PARA SOPORTAR A LA SECRETARÍA DE LA FAMILIA EN LA IMPLEMENTACIÓN DE PROGRAMAS FORMATIVOS, SOCIALES Y OCUPACIONALES ORIENTADOS AL DESARROLLO Y FORTALECIMIENTO DE HABILIDADES LABORALES DE LA POBLACIÓN EN SITUACIÓN DE DISCAPACIDAD RESIDENTE EN EL MUNICIPIO DE ITAGÜÍ</t>
  </si>
  <si>
    <t>PRESTACIÓN DE SERVICIOS PROFESIONALES PARA SOPORTAR A LA SECRETARÍA DE PARTICIPACIÓN CIUDADANA EN LA REALIZACIÓN DE ACTIVIDADES DE ACOMPAÑAMIENTO, FORTALECIMIENTO, CAPACITACIÓN Y ORIENTACIÓN DE LOS ORGANISMOS COMUNALES Y LAS POBLACIONES REPRESENTATIVAS QUE SON BENEFICIARIAS DE LOS PROGRAMAS Y PROYECTOS EJECUTADOS POR ESTA DEPENDENCIA ADMINISTRATIVA</t>
  </si>
  <si>
    <t>CONTRATO INTERADMINISTRATIVO DE ADMINISTRACIÓN DELEGADA DE RECURSOS PARA LA PRESTACIÓN DEL SERVICIO INTEGRAL DE VIGILANCIA Y SEGURIDAD PRIVADA PARA LA ADMINISTRACIÓN MUNICIPAL DE ITAGÜÍ (SEDES CENTRALIZADAS, DESCENTRALIZADAS E INSTITUCIONES EDUCATIVAS</t>
  </si>
  <si>
    <t>PRESTACIÓN DE SERVICIOS PROFESIONALES PARA ACOMPAÑAR A LA SECRETARÍA DE LA FAMILIA EN LA IMPLEMENTACIÓN DE PROCESOS DE APRENDIZAJE, DIRIGIDOS A PERSONAS EN CONDICIÓN DE DISCAPACIDAD INTELECTUAL Y SINDROME DE DOWN.</t>
  </si>
  <si>
    <t>PRESTACIÓN DE SERVICIOS PROFESIONALES PARA BRINDAR ACOMPAÑAMIENTO Y SOPORTE A LA SECRETARIA DE EDUCACIÓN EN LA REALIZACIÓN DE ACTIVIDADES, ORIENTADAS A LOS ESTUDIANTES EN CONDICIÓN DE DISCAPACIDAD Y CON CAPACIDADES O CON TALENTOS EXCEPCIONALES EN LAS 24 INSTITUCIONES EDUCATIVAS OFICIALES DEL MUNICIPIO DE ITAGÜÍ</t>
  </si>
  <si>
    <t>PRESTACION DE SERVICIOS PROFESIONALES PARA ACOMPAÑAR A LA SECRETARIA DE LA FAMILIA DEL MUNICIPIO DE ITAGUI EN LA EJECUCION DE ACCIONES, FORTALECIMIENTO Y FOMENTO DE LOS PROCESOS DE FORMACION DE LA POBLACION EN SITUACION DE DISCAPACIDAD INTELECTUAL</t>
  </si>
  <si>
    <t xml:space="preserve">CONTRATO DE PRESTACIÓN DE SERVICIOS PROFESIONALES DE ASESORÍA Y ACOMPAÑAMIENTO PARA LA EJECUCIÓN DE ACCIONES PARA LA IMPLEMENTACIÓN DE LA POLÍTICA DE GOBIERNO DIGITAL Y LOS PROYECTOS DE INNOVACIÓN Y DESARROLLO DEL MUNICIPIO DE ITAGUI. </t>
  </si>
  <si>
    <t>PRESTACION DE SERVICIOS DE APOYO A LA GESTIÓN PARA EL FORTALECIMIENTO DEL PROYECTO ADMINISTRACIÓN Y GESTIÓN DEL ESPACIO PÚBLICO EN EL MUNICIPIO DE ITAGÜÍ CON EL APOYO DE VIGÍAS Y GESTORES PEDAGÓGICOS DEL ESPACIO PÚBLICO EN PRO DEL FOMENTO DE LA CULTURA Y SANA CONVIVENCIA CIUDADANA.</t>
  </si>
  <si>
    <t>CONTRATOS AÑO 2023 PRIMER TRIMESTRE</t>
  </si>
  <si>
    <t>811008404-0</t>
  </si>
  <si>
    <t>901048901-7</t>
  </si>
  <si>
    <t>901386842-1</t>
  </si>
  <si>
    <t>43827777-0</t>
  </si>
  <si>
    <t>900281591-0</t>
  </si>
  <si>
    <t>900310636-9</t>
  </si>
  <si>
    <t>800148898-5</t>
  </si>
  <si>
    <t>900633291-8</t>
  </si>
  <si>
    <t>ESE HOSPITAL DEL SUR GABRIEL JARAMILLO PIEDRAHITA</t>
  </si>
  <si>
    <t>79722098-7</t>
  </si>
  <si>
    <t>70111059-5</t>
  </si>
  <si>
    <t>8909064398-8</t>
  </si>
  <si>
    <t>811005425-1</t>
  </si>
  <si>
    <t>811043476-9</t>
  </si>
  <si>
    <t>901069724-1</t>
  </si>
  <si>
    <t>800233801-5</t>
  </si>
  <si>
    <t>901469289-3</t>
  </si>
  <si>
    <t>900284368-8</t>
  </si>
  <si>
    <t>43604379-5</t>
  </si>
  <si>
    <t>80014956-0</t>
  </si>
  <si>
    <t>800171406-1</t>
  </si>
  <si>
    <t>900388112-7</t>
  </si>
  <si>
    <t>1036663360-3</t>
  </si>
  <si>
    <t>900315057-7</t>
  </si>
  <si>
    <t>900747313-1</t>
  </si>
  <si>
    <t>890983866-8</t>
  </si>
  <si>
    <t>901257007-3</t>
  </si>
  <si>
    <t>1036648762-8</t>
  </si>
  <si>
    <t>901305461-0</t>
  </si>
  <si>
    <t>810003157-1</t>
  </si>
  <si>
    <t>900155293-1</t>
  </si>
  <si>
    <t>900606945-1</t>
  </si>
  <si>
    <t>900456357-6</t>
  </si>
  <si>
    <t>900334977-9</t>
  </si>
  <si>
    <t>890982356-9</t>
  </si>
  <si>
    <t>901360032-8</t>
  </si>
  <si>
    <t>900529195-4</t>
  </si>
  <si>
    <t>DIAS 365</t>
  </si>
  <si>
    <t>361 DIAS</t>
  </si>
  <si>
    <t>356 DIAS</t>
  </si>
  <si>
    <t>352 DIAS</t>
  </si>
  <si>
    <t>350 DIAS</t>
  </si>
  <si>
    <t>348 DIAS</t>
  </si>
  <si>
    <t>315 DIAS</t>
  </si>
  <si>
    <t>293 DIAS</t>
  </si>
  <si>
    <t>243 DIAS</t>
  </si>
  <si>
    <t>227 DIAS</t>
  </si>
  <si>
    <t>31 DIAS</t>
  </si>
  <si>
    <r>
      <rPr>
        <b/>
        <sz val="9"/>
        <color theme="1"/>
        <rFont val="Calibri"/>
        <family val="2"/>
        <scheme val="minor"/>
      </rPr>
      <t>ACTA N° 3</t>
    </r>
    <r>
      <rPr>
        <sz val="9"/>
        <color theme="1"/>
        <rFont val="Calibri"/>
        <family val="2"/>
        <scheme val="minor"/>
      </rPr>
      <t xml:space="preserve"> MODIFICATORIA DE ADICION EN PLAZO, SE ADICIONA EN 150 DIAS                              </t>
    </r>
    <r>
      <rPr>
        <b/>
        <sz val="9"/>
        <color theme="1"/>
        <rFont val="Calibri"/>
        <family val="2"/>
        <scheme val="minor"/>
      </rPr>
      <t>ACTA N° 1</t>
    </r>
    <r>
      <rPr>
        <sz val="9"/>
        <color theme="1"/>
        <rFont val="Calibri"/>
        <family val="2"/>
        <scheme val="minor"/>
      </rPr>
      <t xml:space="preserve"> MODIFICATORIA DE ADICION EN PLAZO, SE ADICIONA EN 30 DIAS </t>
    </r>
  </si>
  <si>
    <t>247 DIAS</t>
  </si>
  <si>
    <r>
      <rPr>
        <b/>
        <sz val="9"/>
        <color theme="1"/>
        <rFont val="Calibri"/>
        <family val="2"/>
        <scheme val="minor"/>
      </rPr>
      <t xml:space="preserve">ACTA N° 6  MODIFICATORIA DE ADICION EN VALOR Y  TIEMPO, SE ADICIONA EN 210 DIAS             ACTA N° 4 </t>
    </r>
    <r>
      <rPr>
        <sz val="9"/>
        <color theme="1"/>
        <rFont val="Calibri"/>
        <family val="2"/>
        <scheme val="minor"/>
      </rPr>
      <t>MODIFICATORIA DE ADICION EN TIEMPO, SE ADICIONA EN 58 DIAS</t>
    </r>
  </si>
  <si>
    <t xml:space="preserve">688 DIAS </t>
  </si>
  <si>
    <r>
      <rPr>
        <b/>
        <sz val="9"/>
        <color theme="1"/>
        <rFont val="Calibri"/>
        <family val="2"/>
        <scheme val="minor"/>
      </rPr>
      <t xml:space="preserve">ACTA N° 2 </t>
    </r>
    <r>
      <rPr>
        <sz val="9"/>
        <color theme="1"/>
        <rFont val="Calibri"/>
        <family val="2"/>
        <scheme val="minor"/>
      </rPr>
      <t xml:space="preserve">MODIFICATORIA DE ADICION EN PLAZO, SE ADICIONA EN 150 DIAS  </t>
    </r>
    <r>
      <rPr>
        <b/>
        <sz val="9"/>
        <color theme="1"/>
        <rFont val="Calibri"/>
        <family val="2"/>
        <scheme val="minor"/>
      </rPr>
      <t xml:space="preserve">                             ACTA N ° 1 </t>
    </r>
    <r>
      <rPr>
        <sz val="9"/>
        <color theme="1"/>
        <rFont val="Calibri"/>
        <family val="2"/>
        <scheme val="minor"/>
      </rPr>
      <t xml:space="preserve">MODIFICATORIA DE ADICION EN PLAZO, SE ADICIONA EN 120 DIAS </t>
    </r>
  </si>
  <si>
    <t xml:space="preserve">689 DIAS </t>
  </si>
  <si>
    <t>SPC-CD-080-2023</t>
  </si>
  <si>
    <t xml:space="preserve">SECRETARIA DE PARTICIPACION CIUDADANA </t>
  </si>
  <si>
    <t>CORPORACION DE PROFESIONALES ASESORES-CORPOASES</t>
  </si>
  <si>
    <t>PRESTACIÓN DE SERVICIOS PROFESIONALES PARA EL ACOMPAÑAMIENTO EN EL DESARROLLO DE ACTIVIDADES DE PROMOCIÓN, FORMACIÓN Y ACCESO A PROGRAMAS DE PARTICIPACIÓN CIUDADANA CON OPORTUNIDADES PARA LOS JÓVENES DEL MUNICIPIO DE ITAGUI</t>
  </si>
  <si>
    <t xml:space="preserve">334 DIAS </t>
  </si>
  <si>
    <t>SPC-CD-082-2023</t>
  </si>
  <si>
    <t>SGM-CD-083-2023</t>
  </si>
  <si>
    <t>SP-CD-084-2023</t>
  </si>
  <si>
    <t>SGM-CD-085-2023</t>
  </si>
  <si>
    <t>SSA-CD-086-2023</t>
  </si>
  <si>
    <t>SF-CD-087-2023</t>
  </si>
  <si>
    <t>SH-CD-088-2023</t>
  </si>
  <si>
    <t>DDE-CD-089-2023</t>
  </si>
  <si>
    <t>SH-104304-2023</t>
  </si>
  <si>
    <t>SP-CD-090-2023</t>
  </si>
  <si>
    <t>DAP-CD-091-2023</t>
  </si>
  <si>
    <t>SEC-CD-092-2023</t>
  </si>
  <si>
    <t>SSA-CD-093-2023</t>
  </si>
  <si>
    <t>SE-104410-2023</t>
  </si>
  <si>
    <t>SMA-CD-094-2023</t>
  </si>
  <si>
    <t>SI-CD-095-2023</t>
  </si>
  <si>
    <t>SE-CD-096-2023</t>
  </si>
  <si>
    <t>AM-CD-097-2023</t>
  </si>
  <si>
    <t>SMA-CD-098-2023</t>
  </si>
  <si>
    <t>SMA-CD-099-2023</t>
  </si>
  <si>
    <t>SMA-CD-100-2023</t>
  </si>
  <si>
    <t>SE-CD-101-2023</t>
  </si>
  <si>
    <t>SJ-CD-102-2023</t>
  </si>
  <si>
    <t>DAP-CD-105-2023</t>
  </si>
  <si>
    <t>SF-CD-106-2023</t>
  </si>
  <si>
    <t>SGM-CD-107-2023</t>
  </si>
  <si>
    <t>SE-CD-108-2023</t>
  </si>
  <si>
    <t>SH-CD-109-2023</t>
  </si>
  <si>
    <t>SF-CD-110-2023</t>
  </si>
  <si>
    <t>SF-CD-111-2023</t>
  </si>
  <si>
    <t>SF-CD-112-2023</t>
  </si>
  <si>
    <t>SE-CD-113-2023</t>
  </si>
  <si>
    <t>SI-CD-114-2023</t>
  </si>
  <si>
    <t>SSA-CD-115-2023</t>
  </si>
  <si>
    <t>SE-CD-116-2023</t>
  </si>
  <si>
    <t>DAP-CD-117-2023</t>
  </si>
  <si>
    <t>SE-CD-118-2023</t>
  </si>
  <si>
    <t>SSA-CD-119-2023</t>
  </si>
  <si>
    <t>SE-CD-120-2023</t>
  </si>
  <si>
    <t>SF-CD-121-2023</t>
  </si>
  <si>
    <t>SC-CD-122-2023</t>
  </si>
  <si>
    <t>SMA-CD-123-2023</t>
  </si>
  <si>
    <t>SE-CD-125-2023</t>
  </si>
  <si>
    <t>SMA-CD-126-2023</t>
  </si>
  <si>
    <t>PRESTACIÓN DE SERVICIOS PROFESIONALES PARA ACOMPAÑAR A LA ENTIDAD EN EL DESARROLLLO DE ACTIVIDADES PEDAGÓGICAS, DE PROMOCION Y SOPORTE PARA LAS JUNTAS ADMINISTRADORAS LOCALES Y GRUPOS ORGANIZADOS DE POBLACIONES CON ENFOQUE DIFERENCIAL ATENDIDOS POR LA SECRETARIA DE PARTCIPACION CIUDADANA</t>
  </si>
  <si>
    <t>PRESTACIÓN DE SERVICIOS DE APOYO A LA GESTIÓN PARA ACOMPAÑAR Y SOPORTAR A LA SECRETARÍA DE GOBIERNO EN EL DESARROLLO DE LAS ACTIVIDADES, NECESIDADES ADMINISTRATIVAS, APOYO LOGÍSTICO Y OPERATIVO DE SUS DEPENDENCIAS Y DE LOS ORGANISMOS INTERINSTITUCIONALES DEL MUNICIPIO DE ITAGÜÍ</t>
  </si>
  <si>
    <t>CONTRATO INTERADMINISTRATIVO DE ADMINISTRACIÓN DELEGADA DE RECURSOS PARA EL DESARROLLO, PROMOCIÓN Y FOMENTO DE LAS ACTIVIDADES INHERENTES A LOS PROGRAMAS, PROYECTOS Y ESTRATEGIAS RELACIONADAS CON LA “LÍNEA DE INVERSIÓN DEL DEPORTE EN TODAS SUS MANIFESTACIONES</t>
  </si>
  <si>
    <t>PRESTACIÓN DE SERVICIOS DE APOYO A LA GESTIÓN PARA FORTALECER INTEGRALMENTE EL SISTEMA MUNICIPAL DE GESTIÓN DEL RIESGO, COORDINANDO LAS ACCIONES REQUERIDAS PARA EL CONOCIMIENTO, REDUCCIÓN DEL RIESGO Y MANEJO DEL DESASTRE CON LOS ORGANISMOS DE SOCORRO EN LA CIUDAD DE ITAGÜÍ</t>
  </si>
  <si>
    <t xml:space="preserve">PRESTACIÓN DE SERVICIOS PROFESIONALES PARA ASESORAR Y ACOMPAÑAR LA IMPLEMENTACION DEL PLAN DE GESTIÓN DEL CONOCIMIENTO Y LA INNOVACIÓN 2023. </t>
  </si>
  <si>
    <t>PRESTACIÓN DE SERVICIOS PROFESIONALES PARA LA ATENCIÓN Y PROMOCIÓN DE LOS DERECHOS DE LAS PERSONAS CON DISCAPACIDAD, CUIDADORES Y FAMILIA DEL MUNICIPIO DE ITAGÜÍ</t>
  </si>
  <si>
    <t>PRESTACIÓN DE SERVICIOS CON ÚNICO OFERENTE PARA LA ACTUALIZACIÓN, MANTENIMIENTO Y SOPORTE DEL SOFTWARE DEL SISTEMA DE ASIGNACIÓN DE TURNOS UTILIZADO EN ALGUNAS DEPENDENCIAS ADMINISTRATIVAS DEL MUNICIPIO DE ITAGÜÍ PARA ORDENAR LA ATENCIÓN AL CIUDADANO</t>
  </si>
  <si>
    <t>PRESTACIÓN DE SERVICIOS PROFESIONALES PARA APOYAR A LA DIRECCIÓN DE DESARROLLO ECONÓMICO EN LA EJECUCIÓN DE LOS PROGRAMAS, PROYECTOS, ESTRATEGIAS, ACCIONES E INICIATIVAS QUE SON DE COMPETENCIA DE ESTA DEPENDENCIA ADMINISTRATIVA</t>
  </si>
  <si>
    <t xml:space="preserve">ADQUISICION DE LICENCIA AUTODESK AUTOCAD PARA LABORES CATASTRALES </t>
  </si>
  <si>
    <t>CONTRATO INTERADMINISTRATIVO DE ADMINISTRACIÓN DELEGADA DE RECURSOS PARA EL DESARROLLO DE LAS ACTIVIDADES INHERENTES A LOS PROGRAMAS, PROYECTOS Y LAS ESTRATEGIAS RELACIONADAS CON LA “LÍNEA DE INVERSIÓN DE CULTURA”, ENTRE EL MUNICIPIO DE ITAGÜÍ Y EL INSTITUTO MUNICIPAL DE CULTURA, RECREACIÓN Y DEPORTE DE ITAGÜÍ</t>
  </si>
  <si>
    <t>PRESTACIÓN DE SERVICIOS PARA EL MANTENIMIENTO DE LAS HERRAMIENTAS INFORMÁTICAS DE INTEGRACIÓN DE MAPGIS, QUE FACILITEN EL CONTROL Y SEGUIMIENTO DE LA GESTIÓN DEL TERRITORIO EN EL MUNICIPIO DE ITAGUI</t>
  </si>
  <si>
    <t>PRESTACIÓN DE SERVICIOS PROFESIONALES PARA APOYAR LA EJECUCIÓN DE ESTRATEGIAS Y MECANISMOS PARA EL SEGUIMIENTO Y EVALUACIÓN DEL SISTEMA DE CONTROL INTERNO DE GESTIÓN DEL MUNICIPIO DE ITAGÜÍ</t>
  </si>
  <si>
    <t>PRESTACIÓN DE SERVICIOS PROFESIONALES PARA SOPORTAR Y ACOMPAÑAR A LA SECRETARÍA DE SERVICIOS ADMINISTRATIVOS EN LA ADMINISTRACIÓN, ORGANIZACIÓN Y CUSTODIA DEL ARCHIVO DE LAS HISTORIAS LABORALES DEL MUNICIPIO DE ITAGÜÍ</t>
  </si>
  <si>
    <t xml:space="preserve">ADQUISICION DE LICENCIAS DE MICROSOFT PARA EL PARQUE TECNOLOGICO DE LAS 24 INSTITUCIONES EDUCATIVAS OFICIALES DEL MUNICIPIO DE ITAGUI </t>
  </si>
  <si>
    <t>CONTRATO INTERADMINISTRATIVO ENTRE EL MUNICIPIO DE ITAGÜÍ Y LA CORPORACIÓN PARA EL MANEJO SOSTENIBLE DE LOS BOSQUES (MASBOSQUES) PARA APOYAR A LA SECRETARÍA DE MEDIO AMBIENTE EN LA ESTRATEGIA DE GUÍAS AMBIENTALES DEL ÁREA DE RECREACIÓN HUMEDAL DITAIRES</t>
  </si>
  <si>
    <t>CONTRATO INTERADMINISTRATIVO DE ADMINISTRACIÓN DELEGADA DEL PROYECTO “AMPLIACION DE LA INFRAESTRUCTURA FISICA DE LA INSTITUCION EDUCATIVA MARIA JOSEFA ESCOBAR DEL MUNICIPIO DE ITAGÜÍ, ANTIOQUIA” ENTRE EL MUNICIPIO DE ITAGÜÍ Y LA AGENCIA DE DESARROLLO LOCAL DE ITAGÜÍ –ADELI</t>
  </si>
  <si>
    <t>PRESTACIÓN DE SERVICIOS PROFESIONALES PARA ACOMPAÑAR Y SOPORTAR CON PROCESOS DE CUALIFICACIÓN PEDAGÓGICA A LOS DOCENTES DE LOS PROGRAMAS “ACELERACIÓN DEL APRENDIZAJE” Y “HORIZONTES CON BRÚJULA PARA EL APRENDIZAJE” DE LAS INSTITUCIONES EDUCATIVAS OFICIALES DEL MUNICIPIO DE ITAGÜÍ</t>
  </si>
  <si>
    <t xml:space="preserve">PRESTACIÓN DE SERVICIOS DE APOYO A LA GESTIÓN PARA REALIZAR ACTIVIDADES OPERATIVAS Y LOGÍSTICAS NECESARIAS EN LOS EVENTOS INSTITUCIONALES QUE SE PRESENTEN POR PARTE DEL DESPACHO DEL ALCALDE </t>
  </si>
  <si>
    <t>CONTRATO INTERADMINISTRATIVO PARA LA REALIZACION DE MEDICIONES DE EMISIÓN DE RUIDO DIRIGIDO A ESTABLECIMIENTOS DE COMERCIO Y SERVICIOS DE LA CIUDAD DE ITAGÜÍ, ENTRE EL LABORATORIO DE LA FACULTAD NACIONAL DE SALUD PÚBLICA DE LA UNIVERSIDAD DE ANTIOQUIA Y EL MUNICIPIO DE ITAGÜÍ</t>
  </si>
  <si>
    <t>PRESTACIÓN DE SERVICIOS DE APOYO A LA GESTIÓN PARA EL ACOMPAÑAMIENTO EN LA IMPLEMENTACIÓN DE ACCIONES QUE PERMITAN EL DESARROLLO DE LAS LÍNEAS ESTRATÉGICAS: GESTIÓN DE RESIDUOS SÓLIDOS Y GESTIÓN DEL RECURSO AIRE</t>
  </si>
  <si>
    <t>PRESTACIÓN DE SERVICIOS PROFESIONALES PARA APOYAR A LA SECRETARÍA DE MEDIO AMBIENTE EN LAS ACTIVIDADES AMBIENTALES DEL PROGRAMA DE GUARDABOSQUES PARA LA PROMOCIÓN DE LA CONSERVACIÓN, CUSTODIA Y ADMINISTRACIÓN DE PREDIOS ADQUIRIDOS QUE SURTEN ACUEDUCTOS VEREDALES EN EL MUNICIPIO DE ITAGÜÍ Y EN LA EJECUCIÓN DE ACCIONES ENMARCADAS EN LOS PLANES DE MANEJO DEL DMI</t>
  </si>
  <si>
    <t>PRESTACIÓN DE SERVICIOS PROFESIONALES PARA EL FORTALECIMIENTO DE LAS COMPETENCIAS SOCIO-EMOCIONALES DE LOS DOCENTES Y DIRECTIVOS DOCENTES PARA EL MEJORAMIENTO DEL CLIMA LABORAL DE LAS INSTITUCIONES EDUCATIVAS OFICIALES DEL MUNICIPIO DE ITAGÜÍ</t>
  </si>
  <si>
    <t>PRESTACIÓN DE SERVICIOS PROFESIONALES PARA ASESORAR JURÍDICAMENTE A LA SECRETARIA DE MOVILIDAD EN LOS  ASUNTOS DE SU COMPETENCIA, ASÍ COMO EN EL PROCESO DE  SUPERVISIÓN DEL CONTRATO DE CONCESIÓN 250-OAJ-2006  SUSCRITO POR EL MUNICIPIO DE ITAGÜÍ</t>
  </si>
  <si>
    <t>PRESTACIÓN DE SERVICIOS PROFESIONALES PARA APOYAR AL DEPARTAMENTO ADMINISTRATIVO DE PLANEACIÓN EN LA ELABORACIÓN DE UN ANÁLISIS DEL MUNICIPIO DE ITAGÜÍ COMO TERRITORIO INTELIGENTE  Y SOSTENIBLE MEDIANTE LA IMPLEMENTACIÓN DE INDICADORES URBANOS</t>
  </si>
  <si>
    <t>PRESTACIÓN DE SERVICIOS PROFESIONALES PARA ACOMPAÑAR Y SOPORTAR A LA ENTIDAD EN LA ATENCION INTEGRAL A NIÑOS Y NIÑAS EN PRIMERA INFANCIA QUE PERTENEZCAN A LA POBLACIÒN EN CONDICIONES DE VULNERABILIDAD, PRESTANDO EL SERVICIO DE ATENCIÓN, EDUCACIÓN INICIAL Y CUIDADO, EN EL MARCO DE LA POLÍTICA DE ESTADO “DE CERO A SIEMPRE</t>
  </si>
  <si>
    <t xml:space="preserve">PRESTACIÓN DE SERVICIOS PROFESIONALES PARA EL ACOMPAÑAMIENTO, ASESORÍA JURÍDICA Y REPRESENTACIÓN JUDICIAL ESPECIALIZADA EN PROCESOS JUDICIALES DE LAS MUJERES VÍCTIMAS DE VIOLENCIA INTRAFAMILIAR Y DEMÁS DELITOS QUE MENOSCABEN SU VIDA E INTEGRIDAD EN EL MUNICIPIO DE ITAGÜÍ. </t>
  </si>
  <si>
    <t>PRESTACIÓN DE SERVICIOS DE APOYO PARA ACOMPAÑAR LA GESTIÓN ADMINISTRATIVA DE LA SECRETARIA DE EDUCACIÓN Y LA GESTIÓN DOCUMENTAL EN INSTITUCIONES EDUCATIVAS OFICIALES DEL MUNICIPIO DE ITAGÜÍ</t>
  </si>
  <si>
    <t>PRESTACION DE SERVICIOS PROFESIONALES PARA LA EMISION DE LA CALIFICACION DEL RIESGO CREDITICIO Y LA MEDICION DE LA CAPACIDAD DE PAGO DE CORTO Y LARGO PLAZO DEL MUNICIPIO DE ITAGUI, DENOMINADA TECNICAMENTE CALIFICACION NACIONAL DE LARGO Y CORTO PLAZO PARA CON SUS PASIVOS FINANCIEROS</t>
  </si>
  <si>
    <t>PRESTACIÓN DE SERVICIOS PROFESIONALES DE NUTRICIONISTA, PARA BRINDAR ACOMPAÑAMIENTO Y APOYO A LA SECRETARIA DE LA FAMILIA, EN LA SUPERVISIÓN DEL CONTRATO SF-CD-106-2023, ENTRE EL MUNICIPIO DE ITAGÜÍ Y LA CORPORACIÓN DE PROFESIONALES ASESORES -CORPOASES- QUE EJECUTA EL CONVENIO INTERADMINISTRATIVO N° 05005432023, CELEBRADO ENTRE EL ICBF REGIONAL ANTIOQUIA Y EL MUNICIPIO DE ITAGÜÍ</t>
  </si>
  <si>
    <t>PRESTACIÓN DE SERVICIOS PROFESIONALES DE PSICOLOGÍA PARA BRINDAR ACOMPAÑAMIENTO Y APOYO A LA SECRETARIA DE LA FAMILIA EN LA SUPERVISIÓN DEL CONTRATO SF-CD-106-2023 ENTRE EL MUNICIPIO DE ITAGÜÍ Y LA CORPORACIÓN DE PROFESIONALES ASESORES -CORPOASES- QUE EJECUTA EL CONVENIO INTERADMINISTRATIVO 05005432023, CELEBRADO ENTRE EL ICBF REGIONAL ANTIOQUIA Y EL MUNICIPIO DE ITAGÜÍ</t>
  </si>
  <si>
    <t>PRESTACIÓN DE SERVICIOS PROFESIONALES DE UN PSICOLOGO PARA BRINDAR ACOMPAÑAMIENTO Y APOYO A LA SECRETARÍA DE LA FAMILIA EN LA SUPERVISIÓN DEL CONTRATO SF-CD-106-2023, ENTRE EL MUNICIPIO DE ITAGÜÍ Y LA CORPORACIÓN DE PROFESIONALES ASESORES -CORPOASES- QUE EJECUTA EL CONVENIO INTERADMINISTRATIVO N° 05005432023, CELEBRADO ENTRE EL ICBF REGIONAL ANTIOQUIA Y EL MUNICIPIO DE ITAGÜÍ</t>
  </si>
  <si>
    <t>PRESTACIÓN DE SERVICIOS PROFESIONALES PARA ACOMPAÑAR A LA SSECRETARÍAA DE EDUCACIÓN EN LA IMPLEMENTACIÓN DE LA ESTRATEGIA “SOMOS EMPRENDEDORES” EN TRES (3) INSTITUCIONES EDUCATIVAS OFICIALES DEL MUNICIPIO DE ITAGÜÍ</t>
  </si>
  <si>
    <t>CONTRATO INTERADMINISTRATIVO DE ADMINISTRACIÓN DELEGADA DEL PROYECTO “CONSTRUCCIÓN Y ADECUACIÓN DE LA INFRAESTRUCTURA DE LA INSTITUCION EDUCATIVA ORESTE SINDICI DEL MUNICIPIO DE ITAGÜÍ, ANTIOQUIA” ENTRE EL MUNICIPIO DE ITAGÜÍ Y LA AGENCIA DE DESARROLLO LOCAL DE ITAGÜÍ –ADELI</t>
  </si>
  <si>
    <t>PRESTACIÓN DE SERVICIOS PROFESIONALES PARA EL ACOMPAÑAMIENTO EN LA APLICACIÓN DEL PROCEDIMIENTO DE PROVISIÓN DE EMPLEOS DE CARRERA ADMINISTRATIVA EN ENCARGO EN EL MARCO DE LA NORMATIVIDAD VIGENTE</t>
  </si>
  <si>
    <t>PRESTACIÓN DE SERVICIOS PROFESIONALES PARA ACOMPAÑAR EL FORTALECIMIENTO DEL PROYECTO “ANTIVIRUS PARA LA DESERCIÓN” QUE PROMUEVAN LA PERMANENCIA DE LOS BENEFICIARIOS DEL PROGRAMA DE BECAS Y ACOMPAÑAMIENTO INTEGRAL AL PROCESO DE ELECCIÓN PROFESIONAL DE LOS ESTUDIANTES DEL GRADO 11° DE LAS INSTITUCIONES EDUCATIVAS OFICIALES DEL MUNICIPIO DE ITAGÜÍ</t>
  </si>
  <si>
    <t>PRESTACIÓN DE SERVICIOS PROFESIONALES PARA ACOMPAÑAR A LA ENTIDAD, EN EL DESARROLLO DE LAS ACTIVIDADES PROPIAS DEL CONSEJO TERRITORIAL DE PLANEACIÓN DEL MUNICIPIO DE ITAGÜÍ</t>
  </si>
  <si>
    <t>PRESTACIÓN DE SERVICIOS PROFESIONALES PARA ACOMPAÑAR A LA SECRETARIA DE EDUCACIÓN EN EL FORTALECIMIENTO DE LAS ESTRATEGIAS “TRAYECTORIAS EDUCATIVAS” Y LA “METODOLOGÍA FLEXIBLE PENSAR”, DE LAS INSTITUCIONES EDUCATIVAS OFICIALES DEL MUNICIPIO DE ITAGÜÍ</t>
  </si>
  <si>
    <t>PRESTACIÓN DE SERVICIOS PROFESIONALES PARA ACOMPAÑAR A LA SECRETARIA DE SERVICIOS ADMINISTRATIVOS -OFICINA DE TALENTO HUMANO- EN LA REALIZACIÒN DE LAS ACTIVIDADES DEL PLAN INSTITUCIONAL DE CAPACITACIÓN PIC DE LA ADMINISTRACIÓN MUNICIPAL DE ITAGÜÍ</t>
  </si>
  <si>
    <t>PRESTACIÓN DE SERVICIOS PROFESIONALES PARA SOPORTAR Y ACOMPAÑAR A LA SECRETARIA DE EDUCACIÓN EN ACTIVIDADES QUE CONTRIBUYAN AL FORTALECIMIENTO DE LA CALIDAD EDUCATIVA Y PERMANENCIA ESCOLAR, EN LOS PROCESOS DE ENSEÑANZA – APRENDIZAJE DE LOS ESTUDIANTES DE LAS 24 INSTITUCIONES EDUCATIVAS OFICIALES DEL MUNICIPIO DE ITAGÜÍ</t>
  </si>
  <si>
    <t xml:space="preserve">PRESTACIÓN DE SERVICIOS PROFESIONALES PARA LA ATENCION EN SALUD MENTAL A LOS ADULTOS MAYORES DE LOS GRUPOS DESCENTRALIZADOS, A TRAVES DEL PROGRAMA LEGADO EN EL MUNICIPIO DE ITAGÜI. </t>
  </si>
  <si>
    <t>PRESTACIÓN DE SERVICIOS PROFESIONALES PARA EL ACOMPAÑAMIENTO Y SOPORTE A LA ENTIDAD EN EL DIRECCIONAMIENTO ESTRATÉGICO DE LOS OBJETIVOS, METAS, POLÍTICAS, PROGRAMAS Y PROYECTOS DEL PLAN DE DESARROLLO 2020-2023 “ITAGUI CIUDAD DE OPORTUNIDADES</t>
  </si>
  <si>
    <t>PRESTACIÓN DE SERVICIOS DE APOYO A LA GESTIÓN PARA EL FORTALECIMIENTO Y RECUPERACIÓN DE LOS ESPACIOS VERDES PÚBLICOS URBANOS DEL MUNICIPIO DE ITAGÜÍ</t>
  </si>
  <si>
    <t>PRESTACIÓN DE SERVICIOS DE APOYO A LA GESTIÓN PARA REALIZAR ACTIVIDADES ASISTENCIALES DE SEGUIMIENTO AL PROCESO DE MATRÍCULA DE LAS INSTITUCIONES EDUCATIVAS OFICIALES DEL MUNICIPIO DE ITAGÜÍ.</t>
  </si>
  <si>
    <t xml:space="preserve">PRESTACIÓN DE SERVICIOS DE APOYO A LA GESTIÓN PARA LA IMPLEMENTACIÓN DE PRÁCTICAS SILVICULTURALES ORIENTADAS A LA ATENCIÓN, MANEJO Y CONSERVACIÓN DEL COMPONENTE ARBÓREO DEL MUNICIPIO DE ITAGÜÍ
</t>
  </si>
  <si>
    <t>SERVICIOS EMPRESARIALES DAR S.A.S</t>
  </si>
  <si>
    <t>DANIELA GONZALEZ PULGARÍN</t>
  </si>
  <si>
    <t xml:space="preserve">D Y D DINÁMICA Y DESARROLLO S.A.S.   
</t>
  </si>
  <si>
    <t xml:space="preserve">PANAMERICANA LIBRERIA Y PAPELERIA S.A 
</t>
  </si>
  <si>
    <t>H Y G CONSULTORES SOCIEDAD POR ACCIONES SIMPLIFICADA.</t>
  </si>
  <si>
    <t>ÁNGELA MARÍA RÍOS CASTAÑO</t>
  </si>
  <si>
    <t xml:space="preserve">CONTROLES EMPRESARIALES S.A.S 
</t>
  </si>
  <si>
    <t>FUNDACION UNITED WAY COLOMBIA.</t>
  </si>
  <si>
    <t>UNIVERSIDAD DE ANTIOQUIA - LABORATORIO DE LA FACULTAD NACIONAL DE SALUD PÚBLICA</t>
  </si>
  <si>
    <t xml:space="preserve">CONSTRUCCIÓN COLECTIVA S.A.S. 
</t>
  </si>
  <si>
    <t>CONSULTORES Y ASESORES PROFESIONALES JILS S.A.S.</t>
  </si>
  <si>
    <t xml:space="preserve">BIRDÓ ARQUITECTURA Y DISEÑO S.A.S.
</t>
  </si>
  <si>
    <t xml:space="preserve">CARLOS ANDRES VARGAS RUIZ.
</t>
  </si>
  <si>
    <t xml:space="preserve">ARCHIVOS DE COLOMBIA S.A.S.    </t>
  </si>
  <si>
    <t xml:space="preserve">FITCH RATINGS COLOMBIA S.A. SOCIEDAD CALIFICADORA DE VALORES </t>
  </si>
  <si>
    <t xml:space="preserve">JUAN FELIPE PAREJA GALEANO
</t>
  </si>
  <si>
    <t>ANGIE LAURA QUINTERO SANCHEZ.</t>
  </si>
  <si>
    <t xml:space="preserve">SEBASTIAN OROZCO QUINTERO.
</t>
  </si>
  <si>
    <t xml:space="preserve">FUNDACIÓN DIV    </t>
  </si>
  <si>
    <t>AVALAR RR SAS</t>
  </si>
  <si>
    <t xml:space="preserve">FUNDACION ANTIVIRUS PARA LA DESERCION 
</t>
  </si>
  <si>
    <t>FUNDACIÓN DIEGO ECHAVARRIA MISAS CENTRO CULTURAL Y EDUCATIVO</t>
  </si>
  <si>
    <t xml:space="preserve">CORPORACIÓN MIXTA PARA LA INVESTIGACIÓN Y DESARROLLO DE LA EDUCACIÓN (CORPOEDUCACIÓN)    </t>
  </si>
  <si>
    <t>CENTRO NACIONAL PARA EL DESARROLLO DE LA ADMINISTRACION PUBLICA S.A.S. – CENDAP S.A.S</t>
  </si>
  <si>
    <t>INSTRUIMOS S.A.S</t>
  </si>
  <si>
    <t>ESTRATEGIA &amp; COMUNICACIONES S.A.S.</t>
  </si>
  <si>
    <t xml:space="preserve">SAN JOSÉ LUMAGER SILVICULTURA S.A.S. </t>
  </si>
  <si>
    <t>SS-LP-103-2023</t>
  </si>
  <si>
    <t>SS-CMA-104-2023</t>
  </si>
  <si>
    <t>SJ-CD-124-2023</t>
  </si>
  <si>
    <t>SGM-CD-127-2023</t>
  </si>
  <si>
    <t>SP-CD-128-2023</t>
  </si>
  <si>
    <t>SE-105675-2023</t>
  </si>
  <si>
    <t>SE-105676-2023</t>
  </si>
  <si>
    <t>DAP-CD-129-2023</t>
  </si>
  <si>
    <t>SMA-CD-130-2023</t>
  </si>
  <si>
    <t>SMA-CD-131-2023</t>
  </si>
  <si>
    <t>SI-CD-132-2023</t>
  </si>
  <si>
    <t>SG-CD-133-2023</t>
  </si>
  <si>
    <t>SGM-CD-134-2023</t>
  </si>
  <si>
    <t>SI-CD-135-2023</t>
  </si>
  <si>
    <t>SGM-CD-136-2023</t>
  </si>
  <si>
    <t>SH-CD-137-2023</t>
  </si>
  <si>
    <t>SGM-CD-138-2023</t>
  </si>
  <si>
    <t>SSYPS-CD-139-2023</t>
  </si>
  <si>
    <t>DAP-CD-140-2023</t>
  </si>
  <si>
    <t>SE-CD-141-2023</t>
  </si>
  <si>
    <t>SSA-CD-142-2023</t>
  </si>
  <si>
    <t>AM-CD-143-2023</t>
  </si>
  <si>
    <t>SGM-CD-144-2023</t>
  </si>
  <si>
    <t>SP-CD-146-2023</t>
  </si>
  <si>
    <t>SEC-CD-147-2023</t>
  </si>
  <si>
    <t>SEC-CD-148-2023</t>
  </si>
  <si>
    <t>SGM-CD-149-2023</t>
  </si>
  <si>
    <t>ESTUDIOS, DISEÑOS, ADQUISICIÓN, IMPLEMENTACIÓN Y PUESTA EN MARCHA DEL PROYECTO DE AMPLIACIÓN DE LA COBERTURA DEL CIRCUITO CERRADO DE TELEVISIÓN CON CÁMARAS DE SEGURIDAD EN PUNTOS FOCALIZADOS DEL ÁREA URBANA Y RURAL DEL MUNICIPIO DE ITAGÜÍ</t>
  </si>
  <si>
    <t>INTERVENTORÍA TÉCNICA, ADMINISTRATIVA, FINANCIERA, LEGAL Y AMBIENTAL A LOS ESTUDIOS, DISEÑOS, ADQUISICIÓN, IMPLEMENTACIÓN Y PUESTA EN MARCHA DEL PROYECTO DE AMPLIACIÓN DE LA COBERTURA DEL CIRCUITO CERRADO DE TELEVISIÓN CON CAMARAS DE SEGURIDAD EN PUNTOS FOCALIZADOS DEL ÁREA URBANA Y RURAL DEL MUNICIPIO DE ITAGÜÍ</t>
  </si>
  <si>
    <t xml:space="preserve">SUSCRIPCIÓN A PUBLICACIONES EN MEDIO IMPRESO Y   ELECTRÓNICAS ESPECIALIZADAS EN MATERIA JURÍDICA Y CONTABLE CON ACTUALIZACIÓN PERMANENTE EN INTERNET ACTIVADAS POR DIRECCIÓN IP PARA CONSULTA DE LA ENTIDAD. </t>
  </si>
  <si>
    <t>PRESTACIÓN DE SERVICIOS DE APOYO A LA GESTIÓN PARA SOPORTAR A LA ENTIDAD EN LAS ACTIVIDADES DE LOS SERVICIOS EXEQUIALES DE CADÁVERES SIN IDENTIFICACIÓN NN Y PERSONAS DE ESCASOS RECURSOS ECONÓMICOS PERTENECIENTES AL MUNICIPIO DE ITAGÜÍ</t>
  </si>
  <si>
    <t xml:space="preserve">PRESTACIÓN DE SERVICIOS PROFESIONALES DE ASESORÍA Y ACOMPAÑAMIENTO PARA LA CONSOLIDACIÓN DEL MODELO INTEGRAL DE GESTIÓN ESTRATÉGICA DEL DEPORTE Y LA RECREACIÓN EN EL MUNICIPIO DE ITAGÜÍ. </t>
  </si>
  <si>
    <t>ADQUISICION DE MOBILIARIO ESCOLAR PARA LAS INSTITUCIONES EUCATIVAS OFICIALES DEL MUNICIPIO DE ITAGUI</t>
  </si>
  <si>
    <t>PRESTACIÓN DE SERVICIOS DE APOYO A LA GESTIÓN AL DEPARTAMENTO ADMINISTRATIVO DE PLANEACIÓN EN LA EJECUCIÓN DE LAS ACTIVIDADES LOGÍSTICAS Y TÉCNICAS NECESARIAS PARA LA RENDICIÓN DE CUENTAS Y LAS CAPACITACIONES DESARROLLADAS PARA EL FORTALECIMIENTO DE LOS COMITÉS INTEGRADOS DE PLANIFICACIÓN TERRITORIAL (CIPT) DEL MUNICIPIO DE ITAGÜÍ</t>
  </si>
  <si>
    <t>CONTRATO INTERADMINISTRATIVO DE ADMINISTRACIÓN DELEGADA PARA LA ADQUISICIÓN DE PREDIOS QUE SURTEN ACUEDUCTOS VEREDALES UBICADOS EN ÁREAS DE IMPORTANCIA ESTRATÉGICA PARA LA CONSERVACIÓN DEL RECURSO HIDRICO EN EL MUNICIPIO DE ITAGÜÍ</t>
  </si>
  <si>
    <t xml:space="preserve">PRESTACIÓN DE SERVICIOS DE APOYO A LA GESTIÓN PARA ACOMPAÑAR Y SOPORTAR A LA SECRETARIA DE MEDIO AMBIENTE EN LA IMPLEMENTACIÓN DE ESTRATEGIAS EDUCATIVO AMBIENTALES Y DE PARTICIPACIÓN PARA LOS PROYECTOS AMBIENTALES ESCOLARES (PRAE) Y EL COMITÉ INTERINSTITUCIONAL DE EDUCACIÓN AMBIENTAL (CIDEAM). </t>
  </si>
  <si>
    <t>PRESTACIÓN DE SERVICIOS PARA EL MANTENIMIENTO PREVENTIVO Y CORRECTIVO, INCLUYENDO REFACCIONES PARA EL EQUIPO ELECTRÓNICO – ASCENSOR MARCA SIGMA DEL MUNICIPIO DE ITAGÜÍ</t>
  </si>
  <si>
    <t>PRESTACIÓN DE SERVICIOS DE APOYO A LA GESTIÓN DE INTERPRETACIÓN EN LÍNEA DEL LENGUAJE DE SEÑAS PARA LA POBLACIÓN CON DISCAPACIDAD AUDITIVA DEL MUNICIPIO DE ITAGÜÍ</t>
  </si>
  <si>
    <t>PRESTACIÓN DE SERVICIOS PROFESIONALES PARA ACOMPAÑAR A LA SECRETARÍA DE GOBIERNO MUNICIPAL EN LA EJECUCIÓN DE ACTIVIDADES DE METROLOGÍA LEGAL Y DE PROTECCIÓN AL CONSUMIDOR EN CUMPLIMIENTO DE LO ESTABLECIDO EN LA NORMATIVIDAD VIGENTE</t>
  </si>
  <si>
    <t>PRESTACIÓN DE SERVICIOS PARA EL MANTENIMIENTO PREVENTIVO Y CORRECTIVO, INCLUYENDO REFACCIONES, PARA EL EQUIPO ELECTRÓNICO – ASCENSOR MARCA SCHINDLER – ANDINO DEL MUNICIPIO DE ITAGÜÍ</t>
  </si>
  <si>
    <t>CONTRATO DE OBRA PARA LA CONSTRUCCIÓN DE LOS MUROS DE CONTENCIÓN EN LAS MÁRGENES DE LA QUEBRADA DOÑA MARÍA, CONSTRUCCIÓN DEL CANAL DE RECOLECCIÓN DE AGUAS EN EL BARRIO VILLALÍA Y SUS OBRAS COMPLEMENTARIAS, TODO ESTO DENTRO DE LA DECLARATORIA DE CALAMIDAD PÚBLICA MEDIANTE EL DECRETO 394 DE 2022, PRORROGADA MEDIANTE EL DECRETO 840 DE 2022.</t>
  </si>
  <si>
    <t>EL ACREEDOR HA ACORDADO PARA CON EL DEUDOR, SUSCRIBIR UN CONTRATO DE EMPRÉSTITO BAJO LA MODALIDAD DE CRÉDITO DIRECTO INTERNO CON PIGNORACIÓN DE RENTAS, CON TASA COMPENSADA, EN EL MARCO DE LO ESTABLECIDO EN EL LITERAL K) DEL NUMERAL 1°  DELARTICULO 270  DE ESTATUTO ORGANICO DEL SISTEMA FINANCIERO, CON CARGO A LA LINEA DE CRÉDITO DIRECTO "COMPROMISO REACTIVACIÓN COLOMBIA - TRAMO II" DEL ACREEDOR</t>
  </si>
  <si>
    <t>INTERVENTORÍA JURÍDICA, TÉCNICA, ADMINISTRATIVA, FINANCIERA Y AMBIENTAL PARA EL CONTRATO DE OBRA PARA LA CONSTRUCCIÓN DE LOS MUROS DE CONTENCIÓN EN LAS MÁRGENES DE LA QUEBRADA DOÑA MARÍA, CONSTRUCCIÓN DEL CANAL DE RECOLECCIÓN DE AGUAS EN EL BARRIO VILLALIA Y SUS OBRAS COMPLEMENTARIAS, TODO ESTO DENTRO DE LA DECLARATORIA DE CALAMIDAD PÚBLICA MEDIANTE EL DECRETO 394 DE 2022, PRORROGADA MEDIANTE EL DECRETO 840 DE 2022.</t>
  </si>
  <si>
    <t>CONTRATO INTERADMINISTRATIVO PARA PRESTAR SERVICIOS DE ATENCIÓN EN SALUD DEL PRIMER NIVEL DE COMPLEJIDAD A LA POBLACIÓN PRIVADA DE LA LIBERTAD EN CENTROS DE RECLUSIÓN TRANSITORIA UBICADOS EN EL MUNICIPIO DE ITAGÜÍ.</t>
  </si>
  <si>
    <t>PRESTACIÓN DE SERVICIOS PROFESIONALES PARA REALIZAR LA AUDITORIA DE RENOVACIÓN A LA CERTIFICACIÓN DEL SISTEMA DE GESTIÓN DE CALIDAD BAJO LA NORMA ISO 9001:2015, EN EL MUNICIPIO DE ITAGÜÍ</t>
  </si>
  <si>
    <t>PRESTACIÓN DE SERVICIOS PROFESIONALES PARA SOPORTAR Y ACOMPAÑAR A LA SECRETARIA DE EDUCACIÓN EN ACTIVIDADES QUE CONTRIBUYAN AL FORTALECIMIENTO EN EL IDIOMA INGLES, A DIRECTIVOS DOCENTES, DOCENTES Y ESTUDIANTES DE LAS INSTITUCIONES EDUCATIVAS OFICIALES DEL MUNICIPIO DE ITAGÜÍ.</t>
  </si>
  <si>
    <t>PRESTACION DE SERVICIOS PROFESIONALES PARA ACOMPAÑAR A LA SECRETARIA DE SERVICIOS ADMINISTRATIVOS EN LA INTERVENCION DEL CLIMA LABORAL EN EL MUNICIPIO DE ITAGUI</t>
  </si>
  <si>
    <t>PRESTACIÓN DE SERVICIOS DE CLOUD COMPUTING COMO INFRAESTRUCTURA DE SERVICIOS Y ANALITICA PARA EL APLICATIVO “GESTIÓN TRANSPARENTE" Y LAS APLICACIONES CON INTEROPERABILIDAD DEL MISMO COMO PROBIENES, SIPLAN, PROCESOS JUDICIALES, SISTEMA DE SEGUIMIENTO A LA CONTRATACIÓN, TABLEROS BI PROCESOS JUDICIALES, TABLEROS BI CONTRATACIÓN, TABLEROS BI PROBIENES</t>
  </si>
  <si>
    <t xml:space="preserve">APOYAR LA GESTION DE LA SECRETARIA DE GOBIERNO A TRAVES DE LA REALIZACIÓN DE EVENTOS Y CAMPAÑAS DE FORTALECIEMIENTO DE MEDIDAS PARA LA SANA CONVIVENCIA CIUDADANA Y DE PROMOCION PARA EL ACCESO A LA JUSTICIA EN EL MUNICIPIO DE ITAGÜÍ
</t>
  </si>
  <si>
    <t xml:space="preserve">AUNAR ESFUERZOS TÉCNICOS, ECONÓMICOS Y ADMINISTRATIVOS, PARA EL DESARROLLO DE ACCIONES DEPORTIVAS CON ÉNFASIS EN FUTBOL Y DEMÁS ACTIVIDADES ORIENTADAS AL BUEN USO DEL TIEMPO LIBRE, DIRIGIDAS A NIÑOS, NIÑAS, ADOLESCENTES Y SUS FAMILIAS, QUE PERMITAN EL FORTALECIMIENTO DE PROYECTOS Y PROGRAMAS DEL PLAN DE DESARROLLO “ITAGÜÍ, CIUDAD DE OPORTUNIDADES 2020-2023
</t>
  </si>
  <si>
    <t>PRESTACIÓN DE SERVICIOS PARA LA ACTUALIZACIÓN DE LA LICENCIA Y  SOPORTE TÉCNICO DE LA HERRAMIENTA TECNOLÓGICA “MEJORAMISO” PARA EL MEJORAMIENTO CONTINUO DEL SISTEMA DE CONTROL INTERNO DEL MUNICIPIO DE ITAGÜÍ</t>
  </si>
  <si>
    <t>RENOVACIÓN DEL CERTIFICADO EN RESPONSABILIDAD SOCIAL EMPRESARIAL DEL MUNICIPIO DE ITAGÜÍ</t>
  </si>
  <si>
    <t xml:space="preserve">PRESTACIÓN DE SERVICIOS PROFESIONALES DE UN MÉDICO PARA ACOMPAÑAR LAS ACTIVIDADES LLEVADAS A CABO EN LA DIRECCIÓN DEL POSCONFLICTO Y LA RECONCILIACIÓN, EL CENTRO DE ATENCIÓN A VÍCTIMAS Y EL CENTRO DE ATENCIÓN PENAL INTEGRAL CAPI DEL MUNICIPIO DE ITAGÜI </t>
  </si>
  <si>
    <t>ENERGIZANDO INGENIERÍA Y CONSTRUCCIÓN S.A.S</t>
  </si>
  <si>
    <t>SMARTY COLOMBIA S.A.S BIC.</t>
  </si>
  <si>
    <t>LEGIS EDITORES S.A</t>
  </si>
  <si>
    <t>INVERSIONES FUNERARIA GOMEZ S.A.S</t>
  </si>
  <si>
    <t>DOTAESCOL S.AS</t>
  </si>
  <si>
    <t>INDUSTRIAS CRUZ HERMANOS S.A.</t>
  </si>
  <si>
    <t xml:space="preserve">MASTER ESPECTACULOS S.A.S.
</t>
  </si>
  <si>
    <t>EMPRESA DE DESARROLLO URBANO - EDU.</t>
  </si>
  <si>
    <t xml:space="preserve">EDUMÁSTER GROUP S.A.S. </t>
  </si>
  <si>
    <t>OTIS ELEVATOR COMPANY COLOMBIA S.A.S.</t>
  </si>
  <si>
    <t>FEDERACION NACIONAL DE SORDOS DE COLOMBIA - FENASCOL</t>
  </si>
  <si>
    <t xml:space="preserve">METROLOGÍA LEGAL S.A.S.
</t>
  </si>
  <si>
    <t xml:space="preserve">ASCENSORES SCHINDLER DE COLOMBIA S.A.S.
</t>
  </si>
  <si>
    <t>GERMÁN AUGUSTO DURANGO RESTREPO</t>
  </si>
  <si>
    <t>E.S.E. HOSPITAL DEL SUR “GABRIEL JARAMILLO PIEDRAHITA</t>
  </si>
  <si>
    <t>ACADEMIA DE INGLES QUALITY TECH INSTITUTE S.A.S</t>
  </si>
  <si>
    <t>FLOR ANGELA TORO</t>
  </si>
  <si>
    <t>BINAMIK S.A.S.</t>
  </si>
  <si>
    <t>IMPROSOFT S.A.S.</t>
  </si>
  <si>
    <t xml:space="preserve">CORPORACIÓN FENALCO SOLIDARIO COLOMBIA   </t>
  </si>
  <si>
    <t xml:space="preserve">KEYTHY HELEN DE SOUSA MUÑOZ
</t>
  </si>
  <si>
    <t xml:space="preserve">45 DIAS </t>
  </si>
  <si>
    <t xml:space="preserve">329 DIAS </t>
  </si>
  <si>
    <t xml:space="preserve">303  DIAS </t>
  </si>
  <si>
    <t xml:space="preserve">313  DIAS </t>
  </si>
  <si>
    <t xml:space="preserve">28  DIAS </t>
  </si>
  <si>
    <t xml:space="preserve">323  DIAS </t>
  </si>
  <si>
    <t xml:space="preserve">173  DIAS </t>
  </si>
  <si>
    <t xml:space="preserve">273  DIAS </t>
  </si>
  <si>
    <t xml:space="preserve">318  DIAS </t>
  </si>
  <si>
    <t xml:space="preserve">120  DIAS </t>
  </si>
  <si>
    <t xml:space="preserve">315  DIAS </t>
  </si>
  <si>
    <t xml:space="preserve">288  DIAS </t>
  </si>
  <si>
    <t xml:space="preserve">181  DIAS </t>
  </si>
  <si>
    <t xml:space="preserve">284  DIAS </t>
  </si>
  <si>
    <t xml:space="preserve">300  DIAS </t>
  </si>
  <si>
    <t xml:space="preserve">89  DIAS </t>
  </si>
  <si>
    <t xml:space="preserve">170  DIAS </t>
  </si>
  <si>
    <t xml:space="preserve">270  DIAS </t>
  </si>
  <si>
    <t xml:space="preserve">259  DIAS </t>
  </si>
  <si>
    <t xml:space="preserve">275  DIAS </t>
  </si>
  <si>
    <t xml:space="preserve">366  DIAS </t>
  </si>
  <si>
    <t xml:space="preserve">306  DIAS </t>
  </si>
  <si>
    <t xml:space="preserve">184  DIAS </t>
  </si>
  <si>
    <t xml:space="preserve">304  DIAS </t>
  </si>
  <si>
    <t xml:space="preserve">122  DIAS </t>
  </si>
  <si>
    <t xml:space="preserve">290  DIAS </t>
  </si>
  <si>
    <t xml:space="preserve">295  DIAS </t>
  </si>
  <si>
    <t xml:space="preserve">10  DIAS </t>
  </si>
  <si>
    <t xml:space="preserve">31  DIAS </t>
  </si>
  <si>
    <t xml:space="preserve">245  DIAS </t>
  </si>
  <si>
    <t xml:space="preserve">283  DIAS </t>
  </si>
  <si>
    <t xml:space="preserve">278  DIAS </t>
  </si>
  <si>
    <t xml:space="preserve">30  DIAS </t>
  </si>
  <si>
    <t xml:space="preserve">61  DIAS </t>
  </si>
  <si>
    <t xml:space="preserve">274  DIAS </t>
  </si>
  <si>
    <t>DIRECCION DE DESARROLLO ECONOMICO</t>
  </si>
  <si>
    <t>SECRETARIA DE EVALUACION Y CONTROL</t>
  </si>
  <si>
    <t>ALCALDIA MUNICIPAL</t>
  </si>
  <si>
    <t xml:space="preserve">SECRETARIA JURIDICA </t>
  </si>
  <si>
    <t>SECRETARIA DE LA FAMILIA</t>
  </si>
  <si>
    <t>ALCALDIA MUNICIPAL- LAS TIC</t>
  </si>
  <si>
    <t>901210986-6</t>
  </si>
  <si>
    <t>1037630491-1</t>
  </si>
  <si>
    <t>900153645-1</t>
  </si>
  <si>
    <t xml:space="preserve">830037946-3
</t>
  </si>
  <si>
    <t>900077810-5</t>
  </si>
  <si>
    <t>811041984-1</t>
  </si>
  <si>
    <t xml:space="preserve">800058607-2
</t>
  </si>
  <si>
    <t>830045603-6</t>
  </si>
  <si>
    <t>890980040-8</t>
  </si>
  <si>
    <t>811034144-0</t>
  </si>
  <si>
    <t>811034663-1</t>
  </si>
  <si>
    <t>900340814-1</t>
  </si>
  <si>
    <t>901253947-3</t>
  </si>
  <si>
    <t>80173783-1</t>
  </si>
  <si>
    <t>8002140019-9</t>
  </si>
  <si>
    <t>1040735649-0</t>
  </si>
  <si>
    <t>1036669480-6</t>
  </si>
  <si>
    <t>1040735882-0</t>
  </si>
  <si>
    <t>901288617-9</t>
  </si>
  <si>
    <t>901194501-9</t>
  </si>
  <si>
    <t>901595495-3</t>
  </si>
  <si>
    <t>830016145-0</t>
  </si>
  <si>
    <t>811012739-8</t>
  </si>
  <si>
    <t>811010647-1</t>
  </si>
  <si>
    <t>900805542-0</t>
  </si>
  <si>
    <t>901394844-8</t>
  </si>
  <si>
    <t>900155215-7</t>
  </si>
  <si>
    <t>900249549-6</t>
  </si>
  <si>
    <t>860042209-2</t>
  </si>
  <si>
    <t>900764776-1</t>
  </si>
  <si>
    <t>800048663-3</t>
  </si>
  <si>
    <t>860051447-7</t>
  </si>
  <si>
    <t>900963712-2</t>
  </si>
  <si>
    <t>800223337-6</t>
  </si>
  <si>
    <t>901636821-9</t>
  </si>
  <si>
    <t>830005448-1</t>
  </si>
  <si>
    <t>860528224-0</t>
  </si>
  <si>
    <t>901243557-1</t>
  </si>
  <si>
    <t>860005289-4</t>
  </si>
  <si>
    <t>98522366-7</t>
  </si>
  <si>
    <t>860012336-1</t>
  </si>
  <si>
    <t>900190153-7</t>
  </si>
  <si>
    <t>21406364-6</t>
  </si>
  <si>
    <t>900299701-3</t>
  </si>
  <si>
    <t xml:space="preserve">901147261-6
</t>
  </si>
  <si>
    <t xml:space="preserve">901364194-0
</t>
  </si>
  <si>
    <t>900469775-8</t>
  </si>
  <si>
    <t>800116098-2</t>
  </si>
  <si>
    <t>1037657009-1</t>
  </si>
  <si>
    <t>42771070-6</t>
  </si>
  <si>
    <t xml:space="preserve">362 DIAS </t>
  </si>
  <si>
    <t xml:space="preserve">182  DIAS </t>
  </si>
  <si>
    <t xml:space="preserve">180  DIAS </t>
  </si>
  <si>
    <t>271 DIAS</t>
  </si>
  <si>
    <t xml:space="preserve">ACTA N° 1 MODIFICATORIA DE ADICION EN VALOR Y PLAZO </t>
  </si>
  <si>
    <r>
      <rPr>
        <b/>
        <sz val="9"/>
        <color theme="1"/>
        <rFont val="Calibri"/>
        <family val="2"/>
        <scheme val="minor"/>
      </rPr>
      <t>ACTA N° 5 MODIFICATORIA DE ADICION EN PLAZO, SE ADICION EN 120 DIAS                              ACTA N° 3</t>
    </r>
    <r>
      <rPr>
        <sz val="9"/>
        <color theme="1"/>
        <rFont val="Calibri"/>
        <family val="2"/>
        <scheme val="minor"/>
      </rPr>
      <t xml:space="preserve"> MODIFICATORIA DE ADICION EN PLAZO, SE ADICION EN 180 DIAS                              </t>
    </r>
    <r>
      <rPr>
        <b/>
        <sz val="9"/>
        <color theme="1"/>
        <rFont val="Calibri"/>
        <family val="2"/>
        <scheme val="minor"/>
      </rPr>
      <t>ACTA N° 2</t>
    </r>
    <r>
      <rPr>
        <sz val="9"/>
        <color theme="1"/>
        <rFont val="Calibri"/>
        <family val="2"/>
        <scheme val="minor"/>
      </rPr>
      <t xml:space="preserve"> MODIFICATORIA DE ADICION EN VALOR Y PLAZO, SE ADICION EN 180 DIAS                                                  </t>
    </r>
    <r>
      <rPr>
        <b/>
        <sz val="9"/>
        <color theme="1"/>
        <rFont val="Calibri"/>
        <family val="2"/>
        <scheme val="minor"/>
      </rPr>
      <t>ACTA N° 1</t>
    </r>
    <r>
      <rPr>
        <sz val="9"/>
        <color theme="1"/>
        <rFont val="Calibri"/>
        <family val="2"/>
        <scheme val="minor"/>
      </rPr>
      <t xml:space="preserve"> MODIFICATORIA DE ADICION EN PLAZO, SE ADICION EN 180 DIAS </t>
    </r>
  </si>
  <si>
    <t>718 DIAS</t>
  </si>
  <si>
    <t xml:space="preserve">ACTA N° 1 MODIFICATORIA DE ADICION EN VALOR Y PLAZO, SE ADICIONA EN 90 DIAS </t>
  </si>
  <si>
    <t>DIAS 271</t>
  </si>
  <si>
    <r>
      <rPr>
        <b/>
        <sz val="9"/>
        <color theme="1"/>
        <rFont val="Calibri"/>
        <family val="2"/>
        <scheme val="minor"/>
      </rPr>
      <t>ACTA N° 9  MODIFICATORIA DE ADICION EN  PLAZO, SE ADICIONA EN 150 DIAS ACTA N° 8  MODIFICATORIA DE ADICION EN  PLAZO, SE ADICIONA EN 14 DIAS  ACTA N° 5</t>
    </r>
    <r>
      <rPr>
        <sz val="9"/>
        <color theme="1"/>
        <rFont val="Calibri"/>
        <family val="2"/>
        <scheme val="minor"/>
      </rPr>
      <t xml:space="preserve"> MODIFICATORIA DE ADICION EN VALOR Y PLAZO, SE ADICIONA EN 170 DIAS </t>
    </r>
  </si>
  <si>
    <t>743 DIAS</t>
  </si>
  <si>
    <r>
      <rPr>
        <b/>
        <sz val="9"/>
        <color theme="1"/>
        <rFont val="Calibri"/>
        <family val="2"/>
        <scheme val="minor"/>
      </rPr>
      <t>ACTA N° 2</t>
    </r>
    <r>
      <rPr>
        <sz val="9"/>
        <color theme="1"/>
        <rFont val="Calibri"/>
        <family val="2"/>
        <scheme val="minor"/>
      </rPr>
      <t xml:space="preserve"> MODIFICATORIA DE ADICION EN PLAZO, SE ADICIONA EN 180 DIAS                  </t>
    </r>
    <r>
      <rPr>
        <b/>
        <sz val="9"/>
        <color theme="1"/>
        <rFont val="Calibri"/>
        <family val="2"/>
        <scheme val="minor"/>
      </rPr>
      <t xml:space="preserve"> ACTA N° 1</t>
    </r>
    <r>
      <rPr>
        <sz val="9"/>
        <color theme="1"/>
        <rFont val="Calibri"/>
        <family val="2"/>
        <scheme val="minor"/>
      </rPr>
      <t xml:space="preserve"> MODIFICATORIA DE LA CLAUSULA SEXTA Y ADICION EN TIEMPO, SE ADICIONA EN 180 DIAS </t>
    </r>
  </si>
  <si>
    <t xml:space="preserve">482 DIAS </t>
  </si>
  <si>
    <t xml:space="preserve">ACTA N° 1 MODIFICATORIA DE ADICION EN PLAZO, SE ADICIONA EN 60 DIAS </t>
  </si>
  <si>
    <t>241 DIAS</t>
  </si>
  <si>
    <r>
      <t xml:space="preserve"> </t>
    </r>
    <r>
      <rPr>
        <b/>
        <sz val="9"/>
        <color theme="1"/>
        <rFont val="Calibri"/>
        <family val="2"/>
        <scheme val="minor"/>
      </rPr>
      <t xml:space="preserve">     ACTA N° 9 MODIFICATORA DE ADICION EN PLAZO, SE ADICIONA EN 15 DIAS                                 ACTA N° 7 MODIFICATORA DE ADICION EN PLAZO, SE ADICIONA EN  30 DIAS                               ACTA N° 4 </t>
    </r>
    <r>
      <rPr>
        <sz val="9"/>
        <color theme="1"/>
        <rFont val="Calibri"/>
        <family val="2"/>
        <scheme val="minor"/>
      </rPr>
      <t xml:space="preserve">MODIFICATORA DE ADICION EN PLAZO, SE ADICIONA EN  120 DIAS                              </t>
    </r>
    <r>
      <rPr>
        <b/>
        <sz val="9"/>
        <color theme="1"/>
        <rFont val="Calibri"/>
        <family val="2"/>
        <scheme val="minor"/>
      </rPr>
      <t>ACTA N° 3</t>
    </r>
    <r>
      <rPr>
        <sz val="9"/>
        <color theme="1"/>
        <rFont val="Calibri"/>
        <family val="2"/>
        <scheme val="minor"/>
      </rPr>
      <t xml:space="preserve"> MODIFICATORA DE ADICION EN PLAZO, SE ADICIONA EN  30 DIAS                                </t>
    </r>
    <r>
      <rPr>
        <b/>
        <sz val="9"/>
        <color theme="1"/>
        <rFont val="Calibri"/>
        <family val="2"/>
        <scheme val="minor"/>
      </rPr>
      <t>ACTA N° 2</t>
    </r>
    <r>
      <rPr>
        <sz val="9"/>
        <color theme="1"/>
        <rFont val="Calibri"/>
        <family val="2"/>
        <scheme val="minor"/>
      </rPr>
      <t xml:space="preserve"> MODIFICATORIA DE ADICION EN VALOR Y PLAZO, SE ADICIONA EN 15 DIAS                                           </t>
    </r>
    <r>
      <rPr>
        <b/>
        <sz val="9"/>
        <color theme="1"/>
        <rFont val="Calibri"/>
        <family val="2"/>
        <scheme val="minor"/>
      </rPr>
      <t xml:space="preserve">ACTA N° 1 </t>
    </r>
    <r>
      <rPr>
        <sz val="9"/>
        <color theme="1"/>
        <rFont val="Calibri"/>
        <family val="2"/>
        <scheme val="minor"/>
      </rPr>
      <t xml:space="preserve">MODIFICATORIA DE ADICION EN TIEMPO, SE ADICIONA EN DOS MESES </t>
    </r>
  </si>
  <si>
    <t xml:space="preserve">392 DIAS </t>
  </si>
  <si>
    <r>
      <rPr>
        <b/>
        <sz val="9"/>
        <rFont val="Calibri"/>
        <family val="2"/>
        <scheme val="minor"/>
      </rPr>
      <t>ACTA N° 9 MODIFICATORIA DE ADICION EN VALOR Y PLAZO, SE ADICIONA EN 15 DIAS               ACTA N° 7</t>
    </r>
    <r>
      <rPr>
        <sz val="9"/>
        <rFont val="Calibri"/>
        <family val="2"/>
        <scheme val="minor"/>
      </rPr>
      <t xml:space="preserve"> MODIFICATORIA DE ADICION EN TIEMPO                  MAS</t>
    </r>
    <r>
      <rPr>
        <b/>
        <sz val="9"/>
        <rFont val="Calibri"/>
        <family val="2"/>
        <scheme val="minor"/>
      </rPr>
      <t xml:space="preserve"> ACTA N° 6 </t>
    </r>
    <r>
      <rPr>
        <sz val="9"/>
        <rFont val="Calibri"/>
        <family val="2"/>
        <scheme val="minor"/>
      </rPr>
      <t xml:space="preserve">MODIFICATORIA DE ADICION EN  VALOR Y TIEMPOACTA, SE ADICIONA EN 4 MESES MAS                                   </t>
    </r>
    <r>
      <rPr>
        <b/>
        <sz val="9"/>
        <rFont val="Calibri"/>
        <family val="2"/>
        <scheme val="minor"/>
      </rPr>
      <t>ACTA N° 4</t>
    </r>
    <r>
      <rPr>
        <sz val="9"/>
        <rFont val="Calibri"/>
        <family val="2"/>
        <scheme val="minor"/>
      </rPr>
      <t xml:space="preserve"> MODIFICATO</t>
    </r>
    <r>
      <rPr>
        <sz val="9"/>
        <color theme="1"/>
        <rFont val="Calibri"/>
        <family val="2"/>
        <scheme val="minor"/>
      </rPr>
      <t xml:space="preserve">RIA DE ADICION EN  TIEMPO, SE ADICIONA EN  30 DIAS             </t>
    </r>
    <r>
      <rPr>
        <b/>
        <sz val="9"/>
        <color theme="1"/>
        <rFont val="Calibri"/>
        <family val="2"/>
        <scheme val="minor"/>
      </rPr>
      <t>ACTA N° 3</t>
    </r>
    <r>
      <rPr>
        <sz val="9"/>
        <color theme="1"/>
        <rFont val="Calibri"/>
        <family val="2"/>
        <scheme val="minor"/>
      </rPr>
      <t xml:space="preserve"> MODIFICATORIA DE ADICION EN VALOR Y EN TIEMPO, SE ADICIONA EN 15 DIAS                                                </t>
    </r>
    <r>
      <rPr>
        <b/>
        <sz val="9"/>
        <color theme="1"/>
        <rFont val="Calibri"/>
        <family val="2"/>
        <scheme val="minor"/>
      </rPr>
      <t>ACTA N° 1</t>
    </r>
    <r>
      <rPr>
        <sz val="9"/>
        <color theme="1"/>
        <rFont val="Calibri"/>
        <family val="2"/>
        <scheme val="minor"/>
      </rPr>
      <t xml:space="preserve"> MODIFICATORIA DE ADICION EN TIEMPO, SE ADICIONA EN DOS MESES </t>
    </r>
  </si>
  <si>
    <r>
      <rPr>
        <b/>
        <sz val="8"/>
        <color theme="1"/>
        <rFont val="Calibri"/>
        <family val="2"/>
        <scheme val="minor"/>
      </rPr>
      <t>ACTA N°9</t>
    </r>
    <r>
      <rPr>
        <sz val="8"/>
        <color theme="1"/>
        <rFont val="Calibri"/>
        <family val="2"/>
        <scheme val="minor"/>
      </rPr>
      <t xml:space="preserve"> MODIFICATORIA DE ADICIÓN EN PLAZO, POR 12 MESES, DEL 01/01/2020 AL 31/12/2023,     </t>
    </r>
    <r>
      <rPr>
        <b/>
        <sz val="8"/>
        <rFont val="Calibri"/>
        <family val="2"/>
        <scheme val="minor"/>
      </rPr>
      <t>ACTA N°8</t>
    </r>
    <r>
      <rPr>
        <sz val="8"/>
        <rFont val="Calibri"/>
        <family val="2"/>
        <scheme val="minor"/>
      </rPr>
      <t xml:space="preserve"> </t>
    </r>
    <r>
      <rPr>
        <sz val="8"/>
        <color theme="1"/>
        <rFont val="Calibri"/>
        <family val="2"/>
        <scheme val="minor"/>
      </rPr>
      <t xml:space="preserve">MODIFICATORIA DE ADICIÓN EN PLAZO, POR 30 MESES, DEL 01/07/2020 AL 31/12/2022,              </t>
    </r>
    <r>
      <rPr>
        <b/>
        <sz val="8"/>
        <color theme="1"/>
        <rFont val="Calibri"/>
        <family val="2"/>
        <scheme val="minor"/>
      </rPr>
      <t>ACTA N° 7</t>
    </r>
    <r>
      <rPr>
        <sz val="8"/>
        <color theme="1"/>
        <rFont val="Calibri"/>
        <family val="2"/>
        <scheme val="minor"/>
      </rPr>
      <t xml:space="preserve"> en plazo por 3 meses, que va desde el 01 de abril de 2020 hasta el 30 de junio de 2020. 
</t>
    </r>
    <r>
      <rPr>
        <b/>
        <sz val="8"/>
        <color theme="1"/>
        <rFont val="Calibri"/>
        <family val="2"/>
        <scheme val="minor"/>
      </rPr>
      <t xml:space="preserve">ACTA N° 6 </t>
    </r>
    <r>
      <rPr>
        <sz val="8"/>
        <color theme="1"/>
        <rFont val="Calibri"/>
        <family val="2"/>
        <scheme val="minor"/>
      </rPr>
      <t xml:space="preserve">en plazo por 06 meses, que va desde el 01 de octubre de 2019 hasta el 31 de marzo de 2020.    </t>
    </r>
    <r>
      <rPr>
        <b/>
        <sz val="8"/>
        <color theme="1"/>
        <rFont val="Calibri"/>
        <family val="2"/>
        <scheme val="minor"/>
      </rPr>
      <t>ADICION N°</t>
    </r>
    <r>
      <rPr>
        <sz val="8"/>
        <color theme="1"/>
        <rFont val="Calibri"/>
        <family val="2"/>
        <scheme val="minor"/>
      </rPr>
      <t xml:space="preserve"> </t>
    </r>
    <r>
      <rPr>
        <b/>
        <sz val="8"/>
        <color theme="1"/>
        <rFont val="Calibri"/>
        <family val="2"/>
        <scheme val="minor"/>
      </rPr>
      <t>. 5</t>
    </r>
    <r>
      <rPr>
        <sz val="8"/>
        <color theme="1"/>
        <rFont val="Calibri"/>
        <family val="2"/>
        <scheme val="minor"/>
      </rPr>
      <t xml:space="preserve"> en tiempo (9 meses) que va desde el 01 enero al 30 Sept del 2019.                                                          </t>
    </r>
    <r>
      <rPr>
        <b/>
        <sz val="8"/>
        <color theme="1"/>
        <rFont val="Calibri"/>
        <family val="2"/>
        <scheme val="minor"/>
      </rPr>
      <t>ADICION N° 4</t>
    </r>
    <r>
      <rPr>
        <sz val="8"/>
        <color theme="1"/>
        <rFont val="Calibri"/>
        <family val="2"/>
        <scheme val="minor"/>
      </rPr>
      <t xml:space="preserve"> en tiempo (6 meses y 6 dias) que va desde el26 junio del 2018 al 31 Dic del 2018,                </t>
    </r>
    <r>
      <rPr>
        <b/>
        <sz val="8"/>
        <color theme="1"/>
        <rFont val="Calibri"/>
        <family val="2"/>
        <scheme val="minor"/>
      </rPr>
      <t>ADICION N° 3</t>
    </r>
    <r>
      <rPr>
        <sz val="8"/>
        <color theme="1"/>
        <rFont val="Calibri"/>
        <family val="2"/>
        <scheme val="minor"/>
      </rPr>
      <t xml:space="preserve"> en tiempo (4 meses) que va desde el 25 de Febrero del 2017 al 25 de Junio del 2018,                  </t>
    </r>
    <r>
      <rPr>
        <b/>
        <sz val="8"/>
        <color theme="1"/>
        <rFont val="Calibri"/>
        <family val="2"/>
        <scheme val="minor"/>
      </rPr>
      <t>ADICION N°2</t>
    </r>
    <r>
      <rPr>
        <sz val="8"/>
        <color theme="1"/>
        <rFont val="Calibri"/>
        <family val="2"/>
        <scheme val="minor"/>
      </rPr>
      <t xml:space="preserve"> en tiempo(13 meses) que va desde el 01 de febrero 2016 al 24 de Febrero del 2017,           </t>
    </r>
    <r>
      <rPr>
        <b/>
        <sz val="8"/>
        <color theme="1"/>
        <rFont val="Calibri"/>
        <family val="2"/>
        <scheme val="minor"/>
      </rPr>
      <t xml:space="preserve">ADICION N° 1 </t>
    </r>
    <r>
      <rPr>
        <sz val="8"/>
        <color theme="1"/>
        <rFont val="Calibri"/>
        <family val="2"/>
        <scheme val="minor"/>
      </rPr>
      <t>en tiempo (1 mes) que va desde el  01 de enero al 31 de enero del 2016</t>
    </r>
  </si>
  <si>
    <r>
      <rPr>
        <b/>
        <sz val="9"/>
        <color theme="1"/>
        <rFont val="Calibri"/>
        <family val="2"/>
        <scheme val="minor"/>
      </rPr>
      <t>ACTA N° 4</t>
    </r>
    <r>
      <rPr>
        <sz val="9"/>
        <color theme="1"/>
        <rFont val="Calibri"/>
        <family val="2"/>
        <scheme val="minor"/>
      </rPr>
      <t xml:space="preserve"> MODIFICATORIA DE ADICION  PLAZO, SE ADICIONA EN 180 DIAS                                 </t>
    </r>
    <r>
      <rPr>
        <b/>
        <sz val="9"/>
        <color theme="1"/>
        <rFont val="Calibri"/>
        <family val="2"/>
        <scheme val="minor"/>
      </rPr>
      <t>ACTA N° 3</t>
    </r>
    <r>
      <rPr>
        <sz val="9"/>
        <color theme="1"/>
        <rFont val="Calibri"/>
        <family val="2"/>
        <scheme val="minor"/>
      </rPr>
      <t xml:space="preserve"> MODIFICATORIA DE ADICION EN VALOR Y PLAZO, SE ADICIONA EN 60 DIAS              </t>
    </r>
    <r>
      <rPr>
        <b/>
        <sz val="9"/>
        <color theme="1"/>
        <rFont val="Calibri"/>
        <family val="2"/>
        <scheme val="minor"/>
      </rPr>
      <t>ACTA N° 2</t>
    </r>
    <r>
      <rPr>
        <sz val="9"/>
        <color theme="1"/>
        <rFont val="Calibri"/>
        <family val="2"/>
        <scheme val="minor"/>
      </rPr>
      <t xml:space="preserve">  MODIFICATORIA DE ADICION EN TIEMPO, SE ADICIONA EN 120 DIAS                   </t>
    </r>
    <r>
      <rPr>
        <b/>
        <sz val="9"/>
        <color theme="1"/>
        <rFont val="Calibri"/>
        <family val="2"/>
        <scheme val="minor"/>
      </rPr>
      <t xml:space="preserve">ACTA N° 1 </t>
    </r>
    <r>
      <rPr>
        <sz val="9"/>
        <color theme="1"/>
        <rFont val="Calibri"/>
        <family val="2"/>
        <scheme val="minor"/>
      </rPr>
      <t xml:space="preserve">MODIFICATORIA DE ADICION EN TIEMPO, SE ADICIONA EN 180 DIAS </t>
    </r>
  </si>
  <si>
    <t>31/06/2023</t>
  </si>
  <si>
    <r>
      <rPr>
        <b/>
        <sz val="9"/>
        <color theme="1"/>
        <rFont val="Calibri"/>
        <family val="2"/>
        <scheme val="minor"/>
      </rPr>
      <t>ACTA N° 1</t>
    </r>
    <r>
      <rPr>
        <sz val="9"/>
        <color theme="1"/>
        <rFont val="Calibri"/>
        <family val="2"/>
        <scheme val="minor"/>
      </rPr>
      <t xml:space="preserve"> MODIFICATORIA DE ADICION EN TIEMPO, SE ADICIONA 60 DIAS </t>
    </r>
  </si>
  <si>
    <r>
      <rPr>
        <b/>
        <sz val="9"/>
        <color theme="1"/>
        <rFont val="Calibri"/>
        <family val="2"/>
        <scheme val="minor"/>
      </rPr>
      <t>ACTA N° 1</t>
    </r>
    <r>
      <rPr>
        <sz val="9"/>
        <color theme="1"/>
        <rFont val="Calibri"/>
        <family val="2"/>
        <scheme val="minor"/>
      </rPr>
      <t xml:space="preserve"> MODFICATORIA DE ADICION EN PLAZO, SE ADICIONAL EN 2 MESES </t>
    </r>
  </si>
  <si>
    <r>
      <rPr>
        <b/>
        <sz val="9"/>
        <color theme="1"/>
        <rFont val="Calibri"/>
        <family val="2"/>
        <scheme val="minor"/>
      </rPr>
      <t>ACTA N° 1</t>
    </r>
    <r>
      <rPr>
        <sz val="9"/>
        <color theme="1"/>
        <rFont val="Calibri"/>
        <family val="2"/>
        <scheme val="minor"/>
      </rPr>
      <t xml:space="preserve"> MODIFICATORIA DE ADICION EN TIEMPO, SE ADICIONA EN 60 DIAS </t>
    </r>
  </si>
  <si>
    <t>SI-CD-145-2023</t>
  </si>
  <si>
    <t>SEC-CM-151-2023</t>
  </si>
  <si>
    <t>SI-CD-152-2023</t>
  </si>
  <si>
    <t>SGM-CD-153-2023</t>
  </si>
  <si>
    <t>SM-CD-155-2023</t>
  </si>
  <si>
    <t>MITSUBISHI ELECTRIC DE COLOMBIA LIMITADA.</t>
  </si>
  <si>
    <t>MOTOCARGA S.A.S</t>
  </si>
  <si>
    <t>PRESTACIÓN DE SERVICIOS PARA EL MANTENIMIENTO PREVENTIVO Y CORRECTIVO PARA EL EQUIPO ELECTRÓNICO INCLUYENDO REFACCIONES DE LOS ASCENSORES MARCA MITSUBISHI DEL MUNICIPIO DE ITAGÜÍ.</t>
  </si>
  <si>
    <t>PRESTACION DE SERVICIOS PROFESIONALES PARA EL ACOMPAÑAMIENTO DEL PROCESO TECNICO, METODOLOGICO Y NORMATIVO DEL EMPALME DE LA ADMINISTRACION MUNICIPAL DE ITAGUI, DE CONFORMIDAD CON LA NORMATIVIDAD VIGENTE Y LAS DIRECTRICES IMPARTIDAS POR EL GOBIERNO NACIONAL Y LOS ORGANISMOS DE CONTROL</t>
  </si>
  <si>
    <t>CONTRATO INTERADMINISTRATIVO DE ADMINISTRACIÓN DELEGADA PARA EL PROYECTO  “ELABORACION DE ESTUDIOS Y DISEÑOS PARA EL DESARROLLO DE OBRAS ESPACIO PUBLICO, DE PREVENCIÓN Y MITIGACIÓN DEL RIESGO Y REDES DE SERVICIO PÚBLICO DEL MUNICIPIO DE ITAGUI</t>
  </si>
  <si>
    <t>PRESTACIÓN DE SERVICIOS DE APOYO A LA GESTIÓN PARA   DESARROLLAR ACTIVIDADES LOGÍSTICAS Y OPERATIVAS DE TRASLADO DE VEHÍCULOS AUTOMOTORES QUE SE ENCUENTRAN EN ESTADO DE ABANDONO Y OCUPANDO EL ESPACIO PÚBLICO DEL MUNICIPIO DE ITAGÜÍ</t>
  </si>
  <si>
    <t>ADMINISTRACIÓN DELEGADA DE LOS RECURSOS PARA EL MANTENIMIENTO PREVENTIVO, CORRECTIVO Y LA ADECUACIÓN DE LA RED SEMAFÓRICA, EL CENTRO DE MONITOREO Y LAS CÁMARAS DEL CIRCUITO CERRADO DE TELEVISIÓN –CCTV- DEL MUNICIPIO DE ITAGUI</t>
  </si>
  <si>
    <t xml:space="preserve">245 DIAS </t>
  </si>
  <si>
    <t xml:space="preserve">244 DIAS </t>
  </si>
  <si>
    <t>SI-CD-156-2023</t>
  </si>
  <si>
    <t>SE-CD-157-2023</t>
  </si>
  <si>
    <t>SI-CD-158-2023</t>
  </si>
  <si>
    <t>SS-109198-2023</t>
  </si>
  <si>
    <t>SE-CD-159-2023</t>
  </si>
  <si>
    <t>SE-CD-162-2023</t>
  </si>
  <si>
    <t>SSYPS-CD-163-2023</t>
  </si>
  <si>
    <t xml:space="preserve">MAX EVENT BTL S.A.S.  </t>
  </si>
  <si>
    <t xml:space="preserve">DISTRACOM S.A. </t>
  </si>
  <si>
    <t>INSTITUTO COLOMBIANO DE NORMAS TÉCNICAS Y CERTIFICACIÓN ICONTEC</t>
  </si>
  <si>
    <t>CONTRATO INTERADMINISTRATIVO DE ADMINISTRACIÓN DELEGADA PARA EL PROYECTO DE “MANTENIMIENTO Y ADECUACION DE LOS EDIFICIOS DE USO INSTITUCIONAL DEL MUNICIPIO DE ITAGÜÍ”, ENTRE EL MUNICIPIO DE ITAGÜÍ Y LA AGENCIA DE DESARROLLO LOCAL DE ITAGÜÍ – ADELI</t>
  </si>
  <si>
    <t>PRESTACIÓN DE SERVICIOS DE APOYO A LA GESTIÓN PARA LA REALIZACIÓN DE ACTIVIDADES DIRIGIDAS A LA EJECUCIÓN DE LOS PROGRAMAS Y PROYECTOS DE LA SECRETARÍA DE EDUCACIÓN Y LAS 24 INSTITUCIONES EDUCATIVAS OFICIALES DEL MUNICIPIO DE ITAGÜÍ</t>
  </si>
  <si>
    <t>CONTRATO INTERADMINISTRATIVO DE ADMINISTRACIÓN DELEGADA PARA EL PROYECTO DE “MEJORAMIENTO Y MANTENIMIENTO DE ESPACIOS PÚBLICOS PARA LA TRANSITABILIDAD EN EL MUNICIPIO DE ITAGUI</t>
  </si>
  <si>
    <t xml:space="preserve">SUMINISTRO DE COMBUSTIBLE (GASOLINA CORRIENTE Y DIESEL) PARA LOS DIFERENTES VEHÍCULOS AUTOMOTORES; QUE POSEE LA ADMINISTRACIÓN MUNICIPAL DE ITAGÜÍ Y LOS DE APOYO A ORGANISMOS DE SEGURIDAD Y JUSTICIA QUE PRESTAN SUS SERVICIOS EN ESTA CIUDAD.
</t>
  </si>
  <si>
    <t xml:space="preserve">PRESTACIÓN DE SERVICIOS PROFESIONALES PARA LA EJECUCIÓN DE ACTIVIDADES QUE FORTALEZCAN LA CONVIVENCIA Y EL LIDERAZGO DE LOS ESTUDIANTES DE LOS ESTABLECIMIENTOS EDUCATIVOS DEL MUNICIPIO DE ITAGÜÍ COMO PARTE DE LAS HABILIDADES PARA LA VIDA.
</t>
  </si>
  <si>
    <t>PRESTACIÓN DE SERVICIOS PROFESIONALES PARA REALIZAR AUDITORIA AL SISTEMA DE GESTIÓN DE LA CALIDAD (S.G.C) CON LA ISO 9001:2015 o 21001, EN LAS INSTITUCIONES EDUCATIVAS OFICIALES DEL MUNICIPIO DE ITAGÜÍ.</t>
  </si>
  <si>
    <t>CONTRATO INTERADMINISTRATIVO ENTRE EL MUNICIPIO DE ITAGÜÍ Y ESE HOSPITAL DEL SUR GABRIEL JARAMILLO PIEDRAHITA PARA FORTALECER LA GESTIÓN DE CALIDAD Y LA GESTIÓN DE PRODUCCIÓN FINANCIERA</t>
  </si>
  <si>
    <t xml:space="preserve">236 DIAS </t>
  </si>
  <si>
    <t>214 DIAS</t>
  </si>
  <si>
    <t>234 DIAS</t>
  </si>
  <si>
    <t>231 DIAS</t>
  </si>
  <si>
    <t>184DIAS</t>
  </si>
  <si>
    <t>153 DIAS</t>
  </si>
  <si>
    <t>198 DIAS</t>
  </si>
  <si>
    <t>SSYPS-CMC-160-2023</t>
  </si>
  <si>
    <t>SF-CMC-161-2023</t>
  </si>
  <si>
    <t>DAP-CD-164-2023</t>
  </si>
  <si>
    <t>SMA-CD-165-2023</t>
  </si>
  <si>
    <t>SI-CD-166-2023</t>
  </si>
  <si>
    <t>SI-CD-168-2023</t>
  </si>
  <si>
    <t>SMA-CD-170-2023</t>
  </si>
  <si>
    <t>SSA-CD-171-2023</t>
  </si>
  <si>
    <t>SE-CD-172-2023</t>
  </si>
  <si>
    <t>SF-CD-173-2023</t>
  </si>
  <si>
    <t>DAP-111396-2023</t>
  </si>
  <si>
    <t>SPC-174-2023</t>
  </si>
  <si>
    <t>SSA-CD-175-2023</t>
  </si>
  <si>
    <t>SE-CD-176-2023</t>
  </si>
  <si>
    <t>SM-CD-177-2023</t>
  </si>
  <si>
    <t>SSYPS-CD-178-2023</t>
  </si>
  <si>
    <t>SSA-CD-179-2023</t>
  </si>
  <si>
    <t>SMA-CD-180-2023</t>
  </si>
  <si>
    <t>SSA-CD-181-2023</t>
  </si>
  <si>
    <t>SSYPS-CD-182-2023</t>
  </si>
  <si>
    <t>SSA-CD-183-2023</t>
  </si>
  <si>
    <t>SSA-CD-184-2023</t>
  </si>
  <si>
    <t>SSA-CD-185-2023</t>
  </si>
  <si>
    <t>SEILAM S.A.S</t>
  </si>
  <si>
    <t>SODEXO SERVICIOS DE BENEFICIOS E INCENTIVOS COLOMBIA S.A.S</t>
  </si>
  <si>
    <t>INGENIERIA DE CONSULTA Y OBRAS CIVILES S.A.S. - INCOOC</t>
  </si>
  <si>
    <t xml:space="preserve">AVALBIENES
</t>
  </si>
  <si>
    <t>CENTRO RECREATIVO COCORNA S.A.</t>
  </si>
  <si>
    <t>ESRI COLOMBIA SAS</t>
  </si>
  <si>
    <t>D&amp;D EVENTOS S.A.S</t>
  </si>
  <si>
    <t>CORPORACIÓN LA TARTANA</t>
  </si>
  <si>
    <t>PERSONAS &amp; RECURSOS S.A.S. (PERCONEX S.A.S.).</t>
  </si>
  <si>
    <t>GERMÁN DE JESÚS PELAEZ TORO</t>
  </si>
  <si>
    <t xml:space="preserve">PRESTACIÓN DE SERVICIOS DE LABORATORIO PARA EL ANÁLISIS FISICOQUÍMICO Y MICROBIOLÓGICO EN EL MUNICIPIO DE ITAGÜÍ. </t>
  </si>
  <si>
    <t xml:space="preserve">ADQUISICIÓN DE BONOS REDIMIBLES EN VÍVERES COMO SUBSIDIO ENTREGADO A LAS MADRES COMUNITARIAS, FAMI Y SUSTITUTAS CERTIFICADAS POR EL ICBF, PARA CONTRIBUIR A SU LABOR SOCIAL Y COMUNITARIA </t>
  </si>
  <si>
    <t>PRESTACIÓN DE SERVICIOS PROFESIONALES PARA EL ACOMPAÑAMIENTO EN LA FASE DE CONCERTACIÓN Y CONSULTA DEL PROCESO DE REVISIÓN Y AJUSTE DEL PLAN DE ORDENAMIENTO TERRITORIAL (POT) DEL MUNICIPIO DE ITAGUÍ</t>
  </si>
  <si>
    <t xml:space="preserve">PRESTACIÓN DE SERVICIOS DE APOYO A LA GESTIÓN PARA EJECUTAR ACTIVIDADES LOGÍSTICAS DE MANTENIMIENTO Y ADECUACIÓN PAISAJISTICA DE LAS ÁREAS VERDES ALEDAÑAS AL CENTRO ADMINISTRATIVO DE ITAGUI- SEDE COLTEJER. </t>
  </si>
  <si>
    <t>AUNAR ESFUERZOS ECONÓMICOS, TÉCNICOS Y ADMINISTRATIVOS PARA REALIZAR LA INSTALACIÓN DEL ALUMBRADO PÚBLICO NAVIDEÑO COMO ESTRATEGIA PARA LA EJECUCIÓN DEL PROYECTO “INSTALACIÓN DE ILUMINACIÓN ORNAMENTAL</t>
  </si>
  <si>
    <t>PRESTACIÓN DE SERVICIOS PARA APOYAR A LA SECRETARÍA DE INFRAESTRUCTURA EN LA REALIZACIÓN DE LOS AVALÚOS COMERCIALES CORPORATIVOS DE LOS BIENES INMUEBLES REQUERIDOS PARA PROYECTOS DE INFRAESTRUCTURA VIAL, MEJORAMIENTO DE ESPACIOS PÚBLICOS Y/O EQUIPAMIENTOS EN EL MUNICIPIO DE ITAGÜÍ.</t>
  </si>
  <si>
    <t>PRESTACIÓN DE SERVICIOS PROFESIONALES PARA LA IMPLEMENTACIÓN DE ESTRATEGIAS QUE BUSCAN SENSIBILIZAR A LA COMUNIDAD EN EL CUIDADO DEL MEDIO AMBIENTE EN EL MUNICIPIO DE ITAGUI</t>
  </si>
  <si>
    <t>REALIZAR LAS ACTIVIDADES LOGÍSTICAS Y OPERATIVAS NECESARIAS PARA LA CELEBRACIÓN DE LA SEMANA DE LA SALUD DE LOS SERVIDORES PÚBLICOS DEL MUNICIPIO DE ITAGÜÍ, EN EL MARCO DEL SISTEMA DE GESTIÓN DE SEGURIDAD Y SALUD EN EL TRABAJO</t>
  </si>
  <si>
    <t>PRESTACIÓN DE SERVICIOS PROFESIONALES PARA EL ACOMPAÑAMIENTO E IMPLEMENTACIÓN DE REDES DE TELECOMUNICACIONES DE CABLEADO ESTRUCTURADO E INALAMBRICO EN LAS INSTITUCIONES EDUCATIVAS PRIORIZADAS A CARGO DE LA SECRETARÍA DE EDUCACIÓN DEL MUNICIPIO DE ITAGÜÍ Y SEGÚN LINEAMIENTOS DEL PROYECTO ITAGÜÍ INTELIGENTE DIGITAL I2D</t>
  </si>
  <si>
    <t xml:space="preserve">PRESTACIÓN DE SERVICIOS DE APOYO A LA GESTIÓN PARA REALIZAR ACTIVIDADES OPERATIVAS Y LOGÍSTICAS EN EL DESARROLLO DE JORNADAS DE ATENCIÓN INTEGRAL Y DE BIENESTAR DIRIGIDAS A LOS ADULTOS MAYORES DEL MUNICIPIO DE ITAGÜÍ. </t>
  </si>
  <si>
    <t xml:space="preserve">ACTUALIZACIÓN DE PAQUETE CORPORATIVO DE LICENCIAS ARCGIS 2023 PARA EL MUNICIPIO DE ITAGÜÍ
</t>
  </si>
  <si>
    <t>PRESTACIÓN DE SERVICIOS DE APOYO A LA GESTIÓN PARA ACOMPAÑAR A LA SECRETARÍA DE PARTICIPACIÓN CIUDADANA EN LA REALIZACIÓN DE ACTIVIDADES OPERATIVAS, LOGÍSTICAS, TÉCNICAS Y ASISTENCIALES EN EL MARCO DE LA CONMEMORACIÓN DE LA SEMANA DE LA DIVERSIDAD SEXUAL</t>
  </si>
  <si>
    <t xml:space="preserve">CONTRATO INTERADMINISTRATIVO DE ADMINISTRACIÓN DELEGADA ENTRE EL MUNICIPIO DE ITAGÜÍ Y EL INSTITUTO MUNICIPAL DE CULTURA, RECREACIÓN Y DEPORTE DE ITAGÜÍ PARA LA EJECUCIÓN Y DESPLIEGUE DE LOS JUEGOS DEL SERVIDOR PÚBLICO. </t>
  </si>
  <si>
    <t>PRESTACIÓN DE SERVICIOS DE APOYO A LA GESTIÓN PARA SOPORTAR A LA SECRETARÍA DE EDUCACIÓN EN LA REALIZACIÓN DE CAMPAÑA ARTÍSTICA Y PEDAGÓGICA PARA LA COMUNIDAD EDUCATIVA DE LAS INSTITUCIONES EDUCATIVAS OFICIALES DEL MUNICIPIO DE ITAGÜÍ</t>
  </si>
  <si>
    <t>PRESTACIÓN DE SERVICIOS PARA LA REALIZACIÓN DE PRUEBAS TOXICOLÓGICAS EN LA DETERMINACIÓN CLÍNICA FORENSE DEL ESTADO DE EMBRIAGUEZ POR CONSUMO DE ALCOHOL O SUSTANCIAS PSICOACTIVAS</t>
  </si>
  <si>
    <t>CONTRATO INTERADMINISTRATIVO DE ADMINISTRACIÓN DELEGADA DE RECURSOS PARA ACOMPAÑAR Y SOPORTAR A LA ALCALDÍA DE ITAGUI EN LA GESTIÓN Y OPERACIÓN DE LOS PROGRAMAS “PLAN CIGÜEÑA”, “ENCUENTROS DE ATENCIÓN PSICOSOCIAL A VICTIMAS DE CONFLICTO ARMADO”, “PROGRAMA FAMILIAS EN ACCIÓN FASE IV (TRANSITO A RENTA CIUDADANA)” Y LA ADQUISICIÓN DE ARTÍCULOS ORTOPÉDICOS PARA EL “BANCO SOCIAL DE ELEMENTOS”.</t>
  </si>
  <si>
    <t xml:space="preserve">ARRENDAMIENTO DE UN (1) ESPACIO CON UN ÁREA DE UN (1) MT2, UBICADO DENTRO DE LAS INSTALACIONES DEL CENTRO ADMINISTRATIVO MUNICIPAL DE ITAGÜÍ “CAMI” EN LA CARRERA 51 N° 51-55 PRIMER PISO, SECTOR SALA ATENCIÓN AL USUARIO, MATRICULA INMOBILIARIA 001-589223, DESTINADO PARA EL FUNCIONAMIENTO DE UN CAJERO AUTOMÁTICO DEL BANCO BBVA COLOMBIA S.A, PARA EL USO DE LA ADMINISTRACIÓN MUNICIPAL Y LA COMUNIDAD EN GENERAL,  DIRECCION CARRERA 51 N° 51-55 PRIMER PISO </t>
  </si>
  <si>
    <t>PRESTACION DE SERVICIOS DE APOYO A LA GESTION PARA ACOMPAÑAR LA REALIZACION DE EVENTOS EDUCATIVOS, CULTURALES Y AMBIENTALES DENTRO DE LAS FIESTAS DE LA INDUSTRIA, EL COMERCIO Y LA CULTURA DEL MUNICIPIO DE ITAGUI</t>
  </si>
  <si>
    <t>PRESTACIÓN DE SERVICIOS PROFESIONALES PARA EL ACOMPAÑAMIENTO A LA SECRETARÍA DE SERVICIOS ADMINISTRATIVOS EN LA INTERVENCIÓN DE LOS SERVIDORES PÚBLICOS DE LA ADMINISTRACIÓN MUNICIPAL DE ITAGÜÍ ACORDE CON LOS RESULTADOS DE LA BATERÍA DE RIESGO PSICOSOCIAL</t>
  </si>
  <si>
    <t>PRESTACIÓN DE SERVICIOS PROFESIONALES PARA LA REALIZACION   DE LAS ACCIONES DE PREVENCION Y CONTROL DE ENFERMEDADES, TRANSMITIDAS POR VECTORES, ZOONÓTICAS Y CONTROL INTEGRADO DE PLAGAS QUE AFECTAN LA SALUD HUMANA EN EL MUNICIPIO DE ITAGÜÍ</t>
  </si>
  <si>
    <t>ARRENDAMIENTO DEL LOCAL Nº 412 DEL CENTRO COMERCIAL ITAGÜÍ PLAZA, UBICADO EN LA CARRERA 52 Nº 52-63, IDENTIFICADO CON MATRICULA INMOBILIARIA Nº 001-1352274, PARA EL FUNCIONAMIENTO Y EL USO DE LAS DEPENDENCIAS DE LA ADMINISTRACIÓN MUNICIPAL QUE SEAN ASIGNADAS</t>
  </si>
  <si>
    <t>ARRENDAMIENTO DEL LOCAL COMERCIAL UBICADO EN LA CARRERA 51 Nº 54-28 DEL MUNICIPIO DE ITAGÜÍ, PRIMER PISO, IDENTIFICADO CON LA MATRICULA INMOBILIARIA Nº 001-1053100, PARA EL FUNCIONAMIENTO Y EL USO DE LAS DEPENDENCIAS DE LA ADMINISTRACIÓN MUNICIPAL QUE SEAN ASIGNADAS</t>
  </si>
  <si>
    <t>183 DIAS</t>
  </si>
  <si>
    <t>122 DIAS</t>
  </si>
  <si>
    <t>92 DIAS</t>
  </si>
  <si>
    <t>197 DIAS</t>
  </si>
  <si>
    <t>61 DIAS</t>
  </si>
  <si>
    <t>107 DIAS</t>
  </si>
  <si>
    <t>30 DIAS</t>
  </si>
  <si>
    <t>1460 DIAS</t>
  </si>
  <si>
    <t>180 DIAS</t>
  </si>
  <si>
    <t>CONTRATOS AÑO 2023 SEGUNDO TRIMESTRE</t>
  </si>
  <si>
    <t>830122983-1</t>
  </si>
  <si>
    <t>860025639-4</t>
  </si>
  <si>
    <t>900542876-5</t>
  </si>
  <si>
    <t>9003372940-8</t>
  </si>
  <si>
    <t>811009788-8</t>
  </si>
  <si>
    <t>890928722-2</t>
  </si>
  <si>
    <t>800219876-9</t>
  </si>
  <si>
    <t>890901389-5</t>
  </si>
  <si>
    <t>901081719-1</t>
  </si>
  <si>
    <t>900181064-1</t>
  </si>
  <si>
    <t>900163631-1</t>
  </si>
  <si>
    <t>901147261-6</t>
  </si>
  <si>
    <t>800233345-8</t>
  </si>
  <si>
    <t>901402952-0</t>
  </si>
  <si>
    <t xml:space="preserve">SECRETARIA DE  SALUD Y PROTECCION SOCIAL </t>
  </si>
  <si>
    <t>CORPORACIÓN FUTURO Y PROGRESO (CORFUPROGRESO)</t>
  </si>
  <si>
    <t>CORPORACION PARA EL MANEJO SOSTENIBLE DE LOS BOSQUES - MASBOSQUES</t>
  </si>
  <si>
    <t>REDES DISEÑO Y CONSTRUCCION S.A.S. -REDCON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</si>
</sst>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240A]\ * #,##0_-;\-[$$-240A]\ * #,##0_-;_-[$$-240A]\ * &quot;-&quot;_-;_-@_-"/>
    <numFmt numFmtId="165" formatCode="[$-C0A]d\-mmm\-yy;@"/>
    <numFmt numFmtId="166" formatCode="d/m/yyyy"/>
    <numFmt numFmtId="167" formatCode="&quot;$&quot;\ #,##0"/>
    <numFmt numFmtId="168" formatCode="yyyy\-mm\-dd;@"/>
  </numFmts>
  <fonts count="17" x14ac:knownFonts="1">
    <font>
      <sz val="11"/>
      <color theme="1"/>
      <name val="Calibri"/>
      <family val="2"/>
      <scheme val="minor"/>
    </font>
    <font>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Calibri"/>
      <family val="2"/>
      <scheme val="minor"/>
    </font>
    <font>
      <sz val="8"/>
      <color theme="1"/>
      <name val="Calibri"/>
      <family val="2"/>
      <scheme val="minor"/>
    </font>
    <font>
      <b/>
      <sz val="12"/>
      <color theme="1"/>
      <name val="Calibri"/>
      <family val="2"/>
      <scheme val="minor"/>
    </font>
    <font>
      <b/>
      <sz val="12"/>
      <name val="Calibri"/>
      <family val="2"/>
      <scheme val="minor"/>
    </font>
    <font>
      <sz val="10"/>
      <color theme="1"/>
      <name val="Calibri"/>
      <family val="2"/>
    </font>
    <font>
      <sz val="10"/>
      <name val="Calibri"/>
      <family val="2"/>
    </font>
    <font>
      <sz val="9"/>
      <color theme="1"/>
      <name val="Calibri"/>
      <family val="2"/>
    </font>
    <font>
      <b/>
      <sz val="8"/>
      <color theme="1"/>
      <name val="Calibri"/>
      <family val="2"/>
      <scheme val="minor"/>
    </font>
    <font>
      <sz val="8"/>
      <name val="Calibri"/>
      <family val="2"/>
      <scheme val="minor"/>
    </font>
    <font>
      <b/>
      <sz val="8"/>
      <name val="Calibri"/>
      <family val="2"/>
      <scheme val="minor"/>
    </font>
    <font>
      <b/>
      <sz val="9"/>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84">
    <xf numFmtId="0" fontId="0" fillId="0" borderId="0" xfId="0"/>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14" fontId="4" fillId="3" borderId="6" xfId="0" applyNumberFormat="1" applyFont="1" applyFill="1" applyBorder="1" applyAlignment="1">
      <alignment horizontal="center" vertical="center"/>
    </xf>
    <xf numFmtId="0" fontId="4" fillId="0" borderId="4" xfId="0" applyFont="1" applyBorder="1" applyAlignment="1">
      <alignment horizontal="center" vertical="top" wrapText="1"/>
    </xf>
    <xf numFmtId="0" fontId="5" fillId="0" borderId="4" xfId="0" applyFont="1" applyBorder="1" applyAlignment="1">
      <alignment horizontal="center" vertical="top" wrapText="1"/>
    </xf>
    <xf numFmtId="0" fontId="6" fillId="0" borderId="4" xfId="0" applyFont="1" applyBorder="1" applyAlignment="1">
      <alignment horizontal="center" vertical="top"/>
    </xf>
    <xf numFmtId="14" fontId="6" fillId="0" borderId="4" xfId="0" applyNumberFormat="1" applyFont="1" applyBorder="1" applyAlignment="1">
      <alignment horizontal="center" vertical="top"/>
    </xf>
    <xf numFmtId="0" fontId="7" fillId="0" borderId="4" xfId="0" applyFont="1" applyBorder="1" applyAlignment="1">
      <alignment horizontal="center" vertical="top" wrapText="1"/>
    </xf>
    <xf numFmtId="0" fontId="3" fillId="0" borderId="4" xfId="0" applyFont="1" applyBorder="1" applyAlignment="1">
      <alignment horizontal="center" vertical="top"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8"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0" borderId="4" xfId="0" applyFont="1" applyBorder="1" applyAlignment="1">
      <alignment vertical="top" wrapText="1"/>
    </xf>
    <xf numFmtId="0" fontId="5" fillId="5" borderId="4" xfId="0" applyFont="1" applyFill="1" applyBorder="1" applyAlignment="1">
      <alignment horizontal="justify" vertical="top" wrapText="1"/>
    </xf>
    <xf numFmtId="0" fontId="5" fillId="0" borderId="4" xfId="0" applyFont="1" applyBorder="1" applyAlignment="1">
      <alignment horizontal="center" vertical="top"/>
    </xf>
    <xf numFmtId="0" fontId="5" fillId="0" borderId="9" xfId="0" applyFont="1" applyBorder="1" applyAlignment="1">
      <alignment horizontal="center" vertical="top"/>
    </xf>
    <xf numFmtId="0" fontId="5" fillId="0" borderId="9" xfId="0" applyFont="1" applyBorder="1" applyAlignment="1">
      <alignment horizontal="center" vertical="top" wrapText="1"/>
    </xf>
    <xf numFmtId="0" fontId="5" fillId="5" borderId="9" xfId="0" applyFont="1" applyFill="1" applyBorder="1" applyAlignment="1">
      <alignment horizontal="left" vertical="top" wrapText="1"/>
    </xf>
    <xf numFmtId="14" fontId="5" fillId="0" borderId="4" xfId="0" applyNumberFormat="1" applyFont="1" applyBorder="1" applyAlignment="1">
      <alignment horizontal="center" vertical="top"/>
    </xf>
    <xf numFmtId="166" fontId="5" fillId="0" borderId="4" xfId="0" applyNumberFormat="1" applyFont="1" applyBorder="1" applyAlignment="1">
      <alignment horizontal="center" vertical="top"/>
    </xf>
    <xf numFmtId="0" fontId="5" fillId="5" borderId="4" xfId="0" applyFont="1" applyFill="1" applyBorder="1" applyAlignment="1">
      <alignment horizontal="left" vertical="top" wrapText="1"/>
    </xf>
    <xf numFmtId="165" fontId="5" fillId="0" borderId="4" xfId="0" applyNumberFormat="1" applyFont="1" applyBorder="1" applyAlignment="1">
      <alignment horizontal="center" vertical="top"/>
    </xf>
    <xf numFmtId="164" fontId="5" fillId="0" borderId="4" xfId="0" applyNumberFormat="1" applyFont="1" applyBorder="1" applyAlignment="1">
      <alignment horizontal="center" vertical="top"/>
    </xf>
    <xf numFmtId="14" fontId="5" fillId="0" borderId="4" xfId="0" applyNumberFormat="1" applyFont="1"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center" wrapText="1"/>
    </xf>
    <xf numFmtId="43" fontId="5" fillId="5" borderId="4" xfId="1" applyFont="1" applyFill="1" applyBorder="1" applyAlignment="1">
      <alignment horizontal="center" vertical="top" wrapText="1"/>
    </xf>
    <xf numFmtId="0" fontId="10" fillId="0" borderId="4" xfId="0" applyFont="1" applyBorder="1" applyAlignment="1">
      <alignment horizontal="center" vertical="top" wrapText="1"/>
    </xf>
    <xf numFmtId="3" fontId="11" fillId="0" borderId="4" xfId="0" applyNumberFormat="1" applyFont="1" applyBorder="1" applyAlignment="1">
      <alignment horizontal="center" vertical="top" wrapText="1"/>
    </xf>
    <xf numFmtId="0" fontId="10" fillId="0" borderId="4" xfId="0" applyFont="1" applyBorder="1" applyAlignment="1">
      <alignment horizontal="left" vertical="top" wrapText="1"/>
    </xf>
    <xf numFmtId="0" fontId="11" fillId="0" borderId="4" xfId="0" applyFont="1" applyBorder="1" applyAlignment="1">
      <alignment horizontal="center" vertical="top" wrapText="1"/>
    </xf>
    <xf numFmtId="167" fontId="10" fillId="0" borderId="4" xfId="0" applyNumberFormat="1" applyFont="1" applyBorder="1" applyAlignment="1">
      <alignment horizontal="center" vertical="top" wrapText="1"/>
    </xf>
    <xf numFmtId="14" fontId="10" fillId="0" borderId="4" xfId="0" applyNumberFormat="1" applyFont="1" applyBorder="1" applyAlignment="1">
      <alignment horizontal="center" vertical="top" wrapText="1"/>
    </xf>
    <xf numFmtId="165" fontId="5" fillId="0" borderId="4" xfId="0" applyNumberFormat="1" applyFont="1" applyBorder="1" applyAlignment="1">
      <alignment vertical="top"/>
    </xf>
    <xf numFmtId="164" fontId="4" fillId="5" borderId="4" xfId="0" applyNumberFormat="1" applyFont="1" applyFill="1" applyBorder="1" applyAlignment="1">
      <alignment horizontal="center" vertical="top"/>
    </xf>
    <xf numFmtId="164" fontId="4" fillId="5" borderId="4" xfId="0" applyNumberFormat="1" applyFont="1" applyFill="1" applyBorder="1" applyAlignment="1">
      <alignment horizontal="center" vertical="top" wrapText="1"/>
    </xf>
    <xf numFmtId="0" fontId="0" fillId="0" borderId="0" xfId="0" applyAlignment="1">
      <alignment horizontal="center"/>
    </xf>
    <xf numFmtId="14" fontId="5" fillId="0" borderId="9" xfId="0" applyNumberFormat="1" applyFont="1" applyBorder="1" applyAlignment="1">
      <alignment horizontal="center" vertical="top"/>
    </xf>
    <xf numFmtId="168" fontId="11" fillId="0" borderId="4" xfId="0" applyNumberFormat="1"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168" fontId="5" fillId="0" borderId="4" xfId="0" applyNumberFormat="1" applyFont="1" applyBorder="1" applyAlignment="1">
      <alignment horizontal="center" vertical="top" wrapText="1"/>
    </xf>
    <xf numFmtId="167" fontId="12" fillId="0" borderId="4" xfId="0" applyNumberFormat="1" applyFont="1" applyBorder="1" applyAlignment="1">
      <alignment horizontal="center" vertical="top" wrapText="1"/>
    </xf>
    <xf numFmtId="0" fontId="4" fillId="0" borderId="4" xfId="0" applyFont="1" applyBorder="1" applyAlignment="1">
      <alignment horizontal="center" vertical="center" wrapText="1"/>
    </xf>
    <xf numFmtId="14" fontId="12" fillId="0" borderId="4" xfId="0" applyNumberFormat="1" applyFont="1" applyBorder="1" applyAlignment="1">
      <alignment horizontal="center" vertical="top" wrapText="1"/>
    </xf>
    <xf numFmtId="0" fontId="12" fillId="0" borderId="4" xfId="0" applyFont="1" applyBorder="1" applyAlignment="1">
      <alignment vertical="top" wrapText="1"/>
    </xf>
    <xf numFmtId="168" fontId="5" fillId="0" borderId="4" xfId="0" applyNumberFormat="1" applyFont="1" applyBorder="1" applyAlignment="1">
      <alignment vertical="top" wrapText="1"/>
    </xf>
    <xf numFmtId="3" fontId="5" fillId="0" borderId="4" xfId="0" applyNumberFormat="1" applyFont="1" applyBorder="1" applyAlignment="1">
      <alignment horizontal="center" vertical="top" wrapText="1"/>
    </xf>
    <xf numFmtId="0" fontId="12" fillId="0" borderId="9" xfId="0" applyFont="1" applyBorder="1" applyAlignment="1">
      <alignment horizontal="center" vertical="top" wrapText="1"/>
    </xf>
    <xf numFmtId="0" fontId="12" fillId="0" borderId="9" xfId="0" applyFont="1" applyBorder="1" applyAlignment="1">
      <alignment horizontal="left" vertical="top" wrapText="1"/>
    </xf>
    <xf numFmtId="167" fontId="12" fillId="0" borderId="9" xfId="0" applyNumberFormat="1" applyFont="1" applyBorder="1" applyAlignment="1">
      <alignment horizontal="center" vertical="top" wrapText="1"/>
    </xf>
    <xf numFmtId="14" fontId="12" fillId="0" borderId="9" xfId="0" applyNumberFormat="1" applyFont="1" applyBorder="1" applyAlignment="1">
      <alignment horizontal="center" vertical="top" wrapText="1"/>
    </xf>
    <xf numFmtId="3" fontId="5" fillId="0" borderId="9" xfId="0" applyNumberFormat="1" applyFont="1" applyBorder="1" applyAlignment="1">
      <alignment horizontal="center" vertical="top" wrapText="1"/>
    </xf>
    <xf numFmtId="0" fontId="12" fillId="0" borderId="9" xfId="0" applyFont="1" applyBorder="1" applyAlignment="1">
      <alignment vertical="top" wrapText="1"/>
    </xf>
    <xf numFmtId="0" fontId="12" fillId="0" borderId="10" xfId="0" applyFont="1" applyBorder="1" applyAlignment="1">
      <alignment horizontal="left" vertical="top" wrapText="1"/>
    </xf>
    <xf numFmtId="0" fontId="5" fillId="0" borderId="4" xfId="0" applyFont="1" applyBorder="1" applyAlignment="1">
      <alignment horizontal="left" vertical="top" wrapText="1"/>
    </xf>
    <xf numFmtId="0" fontId="11" fillId="0" borderId="4" xfId="0" applyFont="1" applyBorder="1" applyAlignment="1">
      <alignment horizontal="center" vertical="top"/>
    </xf>
    <xf numFmtId="1" fontId="10" fillId="0" borderId="4" xfId="0" applyNumberFormat="1" applyFont="1" applyBorder="1" applyAlignment="1">
      <alignment horizontal="center" vertical="top" wrapText="1"/>
    </xf>
    <xf numFmtId="0" fontId="4" fillId="0" borderId="4" xfId="0" applyFont="1" applyBorder="1" applyAlignment="1">
      <alignment horizontal="center" vertical="top"/>
    </xf>
    <xf numFmtId="1" fontId="11" fillId="0" borderId="4" xfId="0" applyNumberFormat="1" applyFont="1" applyBorder="1" applyAlignment="1">
      <alignment horizontal="center" vertical="top" wrapText="1"/>
    </xf>
    <xf numFmtId="3" fontId="10" fillId="0" borderId="4" xfId="0" applyNumberFormat="1" applyFont="1" applyBorder="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0" fillId="0" borderId="4" xfId="0" applyBorder="1" applyAlignment="1">
      <alignment horizontal="center" vertical="center" wrapText="1"/>
    </xf>
    <xf numFmtId="168" fontId="11" fillId="0" borderId="9" xfId="0" applyNumberFormat="1" applyFont="1" applyBorder="1" applyAlignment="1">
      <alignment horizontal="center" vertical="top" wrapText="1"/>
    </xf>
    <xf numFmtId="14" fontId="11" fillId="0" borderId="4" xfId="0" applyNumberFormat="1" applyFont="1" applyBorder="1" applyAlignment="1">
      <alignment horizontal="center" vertical="top" wrapText="1"/>
    </xf>
    <xf numFmtId="0" fontId="11" fillId="0" borderId="9" xfId="0" applyFont="1" applyBorder="1" applyAlignment="1">
      <alignment horizontal="center" vertical="top" wrapText="1"/>
    </xf>
    <xf numFmtId="41" fontId="11" fillId="0" borderId="4" xfId="2" applyFont="1" applyFill="1" applyBorder="1" applyAlignment="1">
      <alignment horizontal="center" vertical="top" wrapText="1"/>
    </xf>
    <xf numFmtId="41" fontId="11" fillId="0" borderId="4" xfId="2" applyFont="1" applyBorder="1" applyAlignment="1">
      <alignment horizontal="center" vertical="top" wrapText="1"/>
    </xf>
    <xf numFmtId="0" fontId="11" fillId="0" borderId="4" xfId="0" applyFont="1" applyBorder="1" applyAlignment="1">
      <alignment horizontal="left" vertical="top" wrapText="1"/>
    </xf>
    <xf numFmtId="0" fontId="11" fillId="0" borderId="9" xfId="0" applyFont="1" applyBorder="1" applyAlignment="1">
      <alignment horizontal="left" vertical="top" wrapText="1"/>
    </xf>
    <xf numFmtId="0" fontId="11" fillId="0" borderId="4" xfId="2" applyNumberFormat="1" applyFont="1" applyBorder="1" applyAlignment="1">
      <alignment horizontal="left" vertical="top" wrapText="1"/>
    </xf>
    <xf numFmtId="167" fontId="11" fillId="0" borderId="4" xfId="0" applyNumberFormat="1" applyFont="1" applyBorder="1" applyAlignment="1">
      <alignment horizontal="center" vertical="top" wrapText="1"/>
    </xf>
    <xf numFmtId="167" fontId="11" fillId="0" borderId="9" xfId="0" applyNumberFormat="1" applyFont="1" applyBorder="1" applyAlignment="1">
      <alignment horizontal="center" vertical="top" wrapText="1"/>
    </xf>
    <xf numFmtId="14" fontId="11" fillId="0" borderId="9" xfId="0" applyNumberFormat="1" applyFont="1" applyBorder="1" applyAlignment="1">
      <alignment horizontal="center" vertical="top" wrapText="1"/>
    </xf>
    <xf numFmtId="3" fontId="10" fillId="0" borderId="9" xfId="0" applyNumberFormat="1" applyFont="1" applyBorder="1" applyAlignment="1">
      <alignment horizontal="center" vertical="top" wrapText="1"/>
    </xf>
    <xf numFmtId="41" fontId="10" fillId="0" borderId="4" xfId="2" applyFont="1" applyFill="1" applyBorder="1" applyAlignment="1">
      <alignment horizontal="center" vertical="top" wrapText="1"/>
    </xf>
  </cellXfs>
  <cellStyles count="3">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C43C-1E52-4A86-8301-5DC780FB308D}">
  <dimension ref="A1:N232"/>
  <sheetViews>
    <sheetView tabSelected="1" zoomScaleNormal="100" workbookViewId="0">
      <pane ySplit="1" topLeftCell="A2" activePane="bottomLeft" state="frozen"/>
      <selection pane="bottomLeft" activeCell="C3" sqref="C3"/>
    </sheetView>
  </sheetViews>
  <sheetFormatPr baseColWidth="10" defaultRowHeight="15" x14ac:dyDescent="0.25"/>
  <cols>
    <col min="1" max="1" width="19.42578125" customWidth="1"/>
    <col min="2" max="2" width="16.28515625" style="27" customWidth="1"/>
    <col min="3" max="3" width="18.140625" customWidth="1"/>
    <col min="4" max="4" width="15.28515625" customWidth="1"/>
    <col min="5" max="5" width="50.140625" customWidth="1"/>
    <col min="6" max="6" width="13.5703125" customWidth="1"/>
    <col min="7" max="7" width="23.7109375" style="39" customWidth="1"/>
    <col min="8" max="8" width="16" customWidth="1"/>
    <col min="9" max="9" width="24.85546875" style="28" customWidth="1"/>
    <col min="10" max="10" width="11.85546875" style="28" customWidth="1"/>
    <col min="11" max="11" width="11.42578125" style="39"/>
    <col min="12" max="12" width="12.42578125" style="39" customWidth="1"/>
    <col min="13" max="13" width="13.28515625" customWidth="1"/>
    <col min="14" max="14" width="13.85546875" bestFit="1" customWidth="1"/>
  </cols>
  <sheetData>
    <row r="1" spans="1:14" ht="50.25" customHeight="1" x14ac:dyDescent="0.25">
      <c r="A1" s="64" t="s">
        <v>265</v>
      </c>
      <c r="B1" s="65"/>
      <c r="C1" s="65"/>
      <c r="D1" s="65"/>
      <c r="E1" s="65"/>
      <c r="F1" s="65"/>
      <c r="G1" s="65"/>
      <c r="H1" s="65"/>
      <c r="I1" s="65"/>
      <c r="J1" s="65"/>
      <c r="K1" s="65"/>
      <c r="L1" s="65"/>
      <c r="M1" s="66"/>
      <c r="N1" s="1" t="s">
        <v>0</v>
      </c>
    </row>
    <row r="2" spans="1:14" ht="78.75" customHeight="1" x14ac:dyDescent="0.25">
      <c r="A2" s="2" t="s">
        <v>1</v>
      </c>
      <c r="B2" s="2" t="s">
        <v>2</v>
      </c>
      <c r="C2" s="2" t="s">
        <v>3</v>
      </c>
      <c r="D2" s="2" t="s">
        <v>4</v>
      </c>
      <c r="E2" s="2" t="s">
        <v>5</v>
      </c>
      <c r="F2" s="2" t="s">
        <v>6</v>
      </c>
      <c r="G2" s="2" t="s">
        <v>7</v>
      </c>
      <c r="H2" s="2" t="s">
        <v>8</v>
      </c>
      <c r="I2" s="2" t="s">
        <v>9</v>
      </c>
      <c r="J2" s="2" t="s">
        <v>10</v>
      </c>
      <c r="K2" s="2" t="s">
        <v>11</v>
      </c>
      <c r="L2" s="2" t="s">
        <v>12</v>
      </c>
      <c r="M2" s="3" t="s">
        <v>13</v>
      </c>
      <c r="N2" s="4">
        <v>45107</v>
      </c>
    </row>
    <row r="3" spans="1:14" ht="315.75" customHeight="1" x14ac:dyDescent="0.25">
      <c r="A3" s="5" t="s">
        <v>14</v>
      </c>
      <c r="B3" s="5" t="s">
        <v>15</v>
      </c>
      <c r="C3" s="6" t="s">
        <v>16</v>
      </c>
      <c r="D3" s="7" t="s">
        <v>17</v>
      </c>
      <c r="E3" s="58" t="s">
        <v>18</v>
      </c>
      <c r="F3" s="8">
        <f>+N2</f>
        <v>45107</v>
      </c>
      <c r="G3" s="37">
        <v>21084622326</v>
      </c>
      <c r="H3" s="5" t="s">
        <v>19</v>
      </c>
      <c r="I3" s="9" t="s">
        <v>817</v>
      </c>
      <c r="J3" s="5" t="s">
        <v>238</v>
      </c>
      <c r="K3" s="8">
        <v>41920</v>
      </c>
      <c r="L3" s="8">
        <v>45291</v>
      </c>
      <c r="M3" s="10" t="str">
        <f>IF((ROUND((($N$2-$K3)/(EDATE($L3,0)-$K3)*100),2))&gt;100,"100%",CONCATENATE((ROUND((($N$2-$K3)/(EDATE($L3,0)-$K3)*100),0)),"%"))</f>
        <v>95%</v>
      </c>
      <c r="N3" s="11"/>
    </row>
    <row r="4" spans="1:14" ht="72.75" customHeight="1" x14ac:dyDescent="0.25">
      <c r="A4" s="5" t="s">
        <v>23</v>
      </c>
      <c r="B4" s="5" t="s">
        <v>22</v>
      </c>
      <c r="C4" s="6" t="s">
        <v>24</v>
      </c>
      <c r="D4" s="7" t="s">
        <v>25</v>
      </c>
      <c r="E4" s="6" t="s">
        <v>26</v>
      </c>
      <c r="F4" s="8">
        <v>42789</v>
      </c>
      <c r="G4" s="37">
        <v>0</v>
      </c>
      <c r="H4" s="5" t="s">
        <v>21</v>
      </c>
      <c r="I4" s="5" t="s">
        <v>162</v>
      </c>
      <c r="J4" s="5" t="s">
        <v>163</v>
      </c>
      <c r="K4" s="8">
        <v>42795</v>
      </c>
      <c r="L4" s="8">
        <v>46446</v>
      </c>
      <c r="M4" s="10" t="str">
        <f t="shared" ref="M4:M8" si="0">IF((ROUND((($N$2-$K4)/(EDATE($L4,0)-$K4)*100),2))&gt;100,"100%",CONCATENATE((ROUND((($N$2-$K4)/(EDATE($L4,0)-$K4)*100),0)),"%"))</f>
        <v>63%</v>
      </c>
      <c r="N4" s="12"/>
    </row>
    <row r="5" spans="1:14" ht="85.5" customHeight="1" x14ac:dyDescent="0.25">
      <c r="A5" s="5" t="s">
        <v>27</v>
      </c>
      <c r="B5" s="5" t="s">
        <v>22</v>
      </c>
      <c r="C5" s="6" t="s">
        <v>28</v>
      </c>
      <c r="D5" s="7" t="s">
        <v>29</v>
      </c>
      <c r="E5" s="58" t="s">
        <v>30</v>
      </c>
      <c r="F5" s="8">
        <v>43889</v>
      </c>
      <c r="G5" s="38">
        <v>2164740</v>
      </c>
      <c r="H5" s="5" t="s">
        <v>31</v>
      </c>
      <c r="I5" s="5"/>
      <c r="J5" s="5" t="s">
        <v>154</v>
      </c>
      <c r="K5" s="8">
        <v>43891</v>
      </c>
      <c r="L5" s="8">
        <v>45351</v>
      </c>
      <c r="M5" s="10" t="str">
        <f t="shared" si="0"/>
        <v>83%</v>
      </c>
      <c r="N5" s="12"/>
    </row>
    <row r="6" spans="1:14" ht="62.25" customHeight="1" x14ac:dyDescent="0.25">
      <c r="A6" s="5" t="s">
        <v>164</v>
      </c>
      <c r="B6" s="5" t="s">
        <v>33</v>
      </c>
      <c r="C6" s="6" t="s">
        <v>165</v>
      </c>
      <c r="D6" s="7" t="s">
        <v>166</v>
      </c>
      <c r="E6" s="58" t="s">
        <v>167</v>
      </c>
      <c r="F6" s="8">
        <v>44001</v>
      </c>
      <c r="G6" s="38">
        <v>8625000000</v>
      </c>
      <c r="H6" s="5" t="s">
        <v>168</v>
      </c>
      <c r="I6" s="5" t="s">
        <v>266</v>
      </c>
      <c r="J6" s="5" t="s">
        <v>258</v>
      </c>
      <c r="K6" s="8">
        <v>44013</v>
      </c>
      <c r="L6" s="8">
        <v>45291</v>
      </c>
      <c r="M6" s="10" t="str">
        <f t="shared" si="0"/>
        <v>86%</v>
      </c>
      <c r="N6" s="12"/>
    </row>
    <row r="7" spans="1:14" ht="82.5" customHeight="1" x14ac:dyDescent="0.25">
      <c r="A7" s="5" t="s">
        <v>34</v>
      </c>
      <c r="B7" s="5" t="s">
        <v>35</v>
      </c>
      <c r="C7" s="6" t="s">
        <v>36</v>
      </c>
      <c r="D7" s="7"/>
      <c r="E7" s="58" t="s">
        <v>37</v>
      </c>
      <c r="F7" s="8">
        <v>44105</v>
      </c>
      <c r="G7" s="38">
        <v>0</v>
      </c>
      <c r="H7" s="5" t="s">
        <v>38</v>
      </c>
      <c r="I7" s="5"/>
      <c r="J7" s="5" t="s">
        <v>38</v>
      </c>
      <c r="K7" s="8">
        <v>44105</v>
      </c>
      <c r="L7" s="8">
        <v>45291</v>
      </c>
      <c r="M7" s="10" t="str">
        <f t="shared" si="0"/>
        <v>84%</v>
      </c>
      <c r="N7" s="12"/>
    </row>
    <row r="8" spans="1:14" ht="49.5" customHeight="1" x14ac:dyDescent="0.25">
      <c r="A8" s="5" t="s">
        <v>39</v>
      </c>
      <c r="B8" s="5" t="s">
        <v>15</v>
      </c>
      <c r="C8" s="6" t="s">
        <v>40</v>
      </c>
      <c r="D8" s="7" t="s">
        <v>41</v>
      </c>
      <c r="E8" s="58" t="s">
        <v>42</v>
      </c>
      <c r="F8" s="8">
        <v>44169</v>
      </c>
      <c r="G8" s="38">
        <v>13301034149</v>
      </c>
      <c r="H8" s="5" t="s">
        <v>43</v>
      </c>
      <c r="I8" s="5"/>
      <c r="J8" s="5" t="s">
        <v>43</v>
      </c>
      <c r="K8" s="8">
        <v>44180</v>
      </c>
      <c r="L8" s="8">
        <v>45151</v>
      </c>
      <c r="M8" s="10" t="str">
        <f t="shared" si="0"/>
        <v>95%</v>
      </c>
      <c r="N8" s="12"/>
    </row>
    <row r="9" spans="1:14" ht="94.5" customHeight="1" x14ac:dyDescent="0.25">
      <c r="A9" s="5" t="s">
        <v>44</v>
      </c>
      <c r="B9" s="5" t="s">
        <v>15</v>
      </c>
      <c r="C9" s="6" t="s">
        <v>45</v>
      </c>
      <c r="D9" s="7" t="s">
        <v>46</v>
      </c>
      <c r="E9" s="58" t="s">
        <v>47</v>
      </c>
      <c r="F9" s="8">
        <v>44174</v>
      </c>
      <c r="G9" s="38">
        <v>768402177</v>
      </c>
      <c r="H9" s="5" t="s">
        <v>48</v>
      </c>
      <c r="I9" s="5"/>
      <c r="J9" s="5" t="s">
        <v>48</v>
      </c>
      <c r="K9" s="8">
        <v>44179</v>
      </c>
      <c r="L9" s="8">
        <v>45181</v>
      </c>
      <c r="M9" s="10" t="str">
        <f>IF((ROUND((($N$2-$K9)/(EDATE($L9,0)-$K9)*100),2))&gt;100,"100%",CONCATENATE((ROUND((($N$2-$K9)/(EDATE($L9,0)-$K9)*100),0)),"%"))</f>
        <v>93%</v>
      </c>
    </row>
    <row r="10" spans="1:14" ht="57.75" customHeight="1" x14ac:dyDescent="0.25">
      <c r="A10" s="18" t="s">
        <v>94</v>
      </c>
      <c r="B10" s="19" t="s">
        <v>22</v>
      </c>
      <c r="C10" s="19" t="s">
        <v>95</v>
      </c>
      <c r="D10" s="18" t="s">
        <v>96</v>
      </c>
      <c r="E10" s="20" t="s">
        <v>97</v>
      </c>
      <c r="F10" s="8">
        <v>44316</v>
      </c>
      <c r="G10" s="38">
        <v>12563534150</v>
      </c>
      <c r="H10" s="5" t="s">
        <v>43</v>
      </c>
      <c r="I10" s="5"/>
      <c r="J10" s="5" t="s">
        <v>43</v>
      </c>
      <c r="K10" s="8">
        <v>44317</v>
      </c>
      <c r="L10" s="8">
        <v>45291</v>
      </c>
      <c r="M10" s="10" t="str">
        <f t="shared" ref="M10:M42" si="1">IF((ROUND((($N$2-$K10)/(EDATE($L10,0)-$K10)*100),2))&gt;100,"100%",CONCATENATE((ROUND((($N$2-$K10)/(EDATE($L10,0)-$K10)*100),0)),"%"))</f>
        <v>81%</v>
      </c>
    </row>
    <row r="11" spans="1:14" ht="155.25" customHeight="1" x14ac:dyDescent="0.25">
      <c r="A11" s="17" t="s">
        <v>98</v>
      </c>
      <c r="B11" s="6" t="s">
        <v>79</v>
      </c>
      <c r="C11" s="6" t="s">
        <v>99</v>
      </c>
      <c r="D11" s="17" t="s">
        <v>100</v>
      </c>
      <c r="E11" s="16" t="s">
        <v>101</v>
      </c>
      <c r="F11" s="8">
        <v>44327</v>
      </c>
      <c r="G11" s="38">
        <v>35000000000</v>
      </c>
      <c r="H11" s="5" t="s">
        <v>102</v>
      </c>
      <c r="I11" s="5"/>
      <c r="J11" s="5" t="s">
        <v>102</v>
      </c>
      <c r="K11" s="21">
        <v>44326</v>
      </c>
      <c r="L11" s="21">
        <v>47977</v>
      </c>
      <c r="M11" s="10" t="str">
        <f t="shared" si="1"/>
        <v>21%</v>
      </c>
    </row>
    <row r="12" spans="1:14" ht="81.75" customHeight="1" x14ac:dyDescent="0.25">
      <c r="A12" s="17" t="s">
        <v>103</v>
      </c>
      <c r="B12" s="19" t="s">
        <v>77</v>
      </c>
      <c r="C12" s="19" t="s">
        <v>104</v>
      </c>
      <c r="D12" s="18" t="s">
        <v>105</v>
      </c>
      <c r="E12" s="20" t="s">
        <v>106</v>
      </c>
      <c r="F12" s="8">
        <v>44330</v>
      </c>
      <c r="G12" s="38">
        <v>1598386136</v>
      </c>
      <c r="H12" s="5" t="s">
        <v>107</v>
      </c>
      <c r="I12" s="5"/>
      <c r="J12" s="5" t="s">
        <v>107</v>
      </c>
      <c r="K12" s="40">
        <v>44334</v>
      </c>
      <c r="L12" s="40">
        <v>45291</v>
      </c>
      <c r="M12" s="10" t="str">
        <f t="shared" si="1"/>
        <v>81%</v>
      </c>
    </row>
    <row r="13" spans="1:14" ht="63.75" customHeight="1" x14ac:dyDescent="0.25">
      <c r="A13" s="18" t="s">
        <v>108</v>
      </c>
      <c r="B13" s="19" t="s">
        <v>77</v>
      </c>
      <c r="C13" s="19" t="s">
        <v>109</v>
      </c>
      <c r="D13" s="18" t="s">
        <v>110</v>
      </c>
      <c r="E13" s="20" t="s">
        <v>111</v>
      </c>
      <c r="F13" s="8">
        <v>44334</v>
      </c>
      <c r="G13" s="38">
        <v>31428151914</v>
      </c>
      <c r="H13" s="5" t="s">
        <v>112</v>
      </c>
      <c r="I13" s="5"/>
      <c r="J13" s="5" t="s">
        <v>112</v>
      </c>
      <c r="K13" s="40">
        <v>44336</v>
      </c>
      <c r="L13" s="40">
        <v>45291</v>
      </c>
      <c r="M13" s="10" t="str">
        <f t="shared" si="1"/>
        <v>81%</v>
      </c>
    </row>
    <row r="14" spans="1:14" ht="68.25" customHeight="1" x14ac:dyDescent="0.25">
      <c r="A14" s="17" t="s">
        <v>113</v>
      </c>
      <c r="B14" s="6" t="s">
        <v>33</v>
      </c>
      <c r="C14" s="6" t="s">
        <v>131</v>
      </c>
      <c r="D14" s="17" t="s">
        <v>20</v>
      </c>
      <c r="E14" s="16" t="s">
        <v>114</v>
      </c>
      <c r="F14" s="24">
        <v>44355</v>
      </c>
      <c r="G14" s="25">
        <v>0</v>
      </c>
      <c r="H14" s="5" t="s">
        <v>115</v>
      </c>
      <c r="I14" s="5"/>
      <c r="J14" s="5" t="s">
        <v>115</v>
      </c>
      <c r="K14" s="21">
        <v>44355</v>
      </c>
      <c r="L14" s="21">
        <v>45291</v>
      </c>
      <c r="M14" s="10" t="str">
        <f t="shared" si="1"/>
        <v>80%</v>
      </c>
    </row>
    <row r="15" spans="1:14" ht="48.75" customHeight="1" x14ac:dyDescent="0.25">
      <c r="A15" s="17" t="s">
        <v>116</v>
      </c>
      <c r="B15" s="6" t="s">
        <v>33</v>
      </c>
      <c r="C15" s="6" t="s">
        <v>117</v>
      </c>
      <c r="D15" s="17" t="s">
        <v>118</v>
      </c>
      <c r="E15" s="16" t="s">
        <v>119</v>
      </c>
      <c r="F15" s="24">
        <v>44358</v>
      </c>
      <c r="G15" s="25">
        <v>26383596</v>
      </c>
      <c r="H15" s="5" t="s">
        <v>102</v>
      </c>
      <c r="I15" s="5"/>
      <c r="J15" s="5" t="s">
        <v>102</v>
      </c>
      <c r="K15" s="21">
        <v>44378</v>
      </c>
      <c r="L15" s="21">
        <v>48029</v>
      </c>
      <c r="M15" s="10" t="str">
        <f t="shared" si="1"/>
        <v>20%</v>
      </c>
    </row>
    <row r="16" spans="1:14" ht="68.25" customHeight="1" x14ac:dyDescent="0.25">
      <c r="A16" s="17" t="s">
        <v>120</v>
      </c>
      <c r="B16" s="6" t="s">
        <v>15</v>
      </c>
      <c r="C16" s="6" t="s">
        <v>131</v>
      </c>
      <c r="D16" s="17" t="s">
        <v>20</v>
      </c>
      <c r="E16" s="16" t="s">
        <v>121</v>
      </c>
      <c r="F16" s="24">
        <v>44362</v>
      </c>
      <c r="G16" s="25">
        <v>50000000000</v>
      </c>
      <c r="H16" s="5" t="s">
        <v>122</v>
      </c>
      <c r="I16" s="5"/>
      <c r="J16" s="5" t="s">
        <v>122</v>
      </c>
      <c r="K16" s="21">
        <v>44362</v>
      </c>
      <c r="L16" s="21">
        <v>45274</v>
      </c>
      <c r="M16" s="10" t="str">
        <f t="shared" si="1"/>
        <v>82%</v>
      </c>
    </row>
    <row r="17" spans="1:13" ht="85.5" customHeight="1" x14ac:dyDescent="0.25">
      <c r="A17" s="17" t="s">
        <v>124</v>
      </c>
      <c r="B17" s="6" t="s">
        <v>61</v>
      </c>
      <c r="C17" s="6" t="s">
        <v>125</v>
      </c>
      <c r="D17" s="17" t="s">
        <v>126</v>
      </c>
      <c r="E17" s="16" t="s">
        <v>127</v>
      </c>
      <c r="F17" s="24">
        <v>44406</v>
      </c>
      <c r="G17" s="25">
        <v>3670971500</v>
      </c>
      <c r="H17" s="5" t="s">
        <v>128</v>
      </c>
      <c r="I17" s="5"/>
      <c r="J17" s="5" t="s">
        <v>128</v>
      </c>
      <c r="K17" s="21">
        <v>44410</v>
      </c>
      <c r="L17" s="21" t="s">
        <v>129</v>
      </c>
      <c r="M17" s="10" t="str">
        <f t="shared" si="1"/>
        <v>81%</v>
      </c>
    </row>
    <row r="18" spans="1:13" ht="151.5" customHeight="1" x14ac:dyDescent="0.25">
      <c r="A18" s="17" t="s">
        <v>198</v>
      </c>
      <c r="B18" s="6" t="s">
        <v>63</v>
      </c>
      <c r="C18" s="6" t="s">
        <v>131</v>
      </c>
      <c r="D18" s="17" t="s">
        <v>20</v>
      </c>
      <c r="E18" s="16" t="s">
        <v>199</v>
      </c>
      <c r="F18" s="36">
        <v>44440</v>
      </c>
      <c r="G18" s="25">
        <v>500000000</v>
      </c>
      <c r="H18" s="5" t="s">
        <v>200</v>
      </c>
      <c r="I18" s="5" t="s">
        <v>818</v>
      </c>
      <c r="J18" s="5" t="s">
        <v>240</v>
      </c>
      <c r="K18" s="21">
        <v>44440</v>
      </c>
      <c r="L18" s="21">
        <v>45107</v>
      </c>
      <c r="M18" s="10" t="str">
        <f t="shared" si="1"/>
        <v>100%</v>
      </c>
    </row>
    <row r="19" spans="1:13" ht="60" customHeight="1" x14ac:dyDescent="0.25">
      <c r="A19" s="17" t="s">
        <v>132</v>
      </c>
      <c r="B19" s="6" t="s">
        <v>79</v>
      </c>
      <c r="C19" s="6" t="s">
        <v>133</v>
      </c>
      <c r="D19" s="17" t="s">
        <v>134</v>
      </c>
      <c r="E19" s="16" t="s">
        <v>135</v>
      </c>
      <c r="F19" s="24">
        <v>44456</v>
      </c>
      <c r="G19" s="25">
        <v>4158812505</v>
      </c>
      <c r="H19" s="5" t="s">
        <v>136</v>
      </c>
      <c r="I19" s="5"/>
      <c r="J19" s="5" t="s">
        <v>136</v>
      </c>
      <c r="K19" s="21">
        <v>44456</v>
      </c>
      <c r="L19" s="21">
        <v>45291</v>
      </c>
      <c r="M19" s="10" t="str">
        <f t="shared" si="1"/>
        <v>78%</v>
      </c>
    </row>
    <row r="20" spans="1:13" ht="99" customHeight="1" x14ac:dyDescent="0.25">
      <c r="A20" s="17" t="s">
        <v>137</v>
      </c>
      <c r="B20" s="6" t="s">
        <v>22</v>
      </c>
      <c r="C20" s="6" t="s">
        <v>75</v>
      </c>
      <c r="D20" s="17" t="s">
        <v>76</v>
      </c>
      <c r="E20" s="16" t="s">
        <v>138</v>
      </c>
      <c r="F20" s="24">
        <v>44461</v>
      </c>
      <c r="G20" s="25">
        <v>0</v>
      </c>
      <c r="H20" s="5" t="s">
        <v>139</v>
      </c>
      <c r="I20" s="5"/>
      <c r="J20" s="5" t="s">
        <v>139</v>
      </c>
      <c r="K20" s="21">
        <v>44461</v>
      </c>
      <c r="L20" s="21">
        <v>45281</v>
      </c>
      <c r="M20" s="10" t="str">
        <f t="shared" si="1"/>
        <v>79%</v>
      </c>
    </row>
    <row r="21" spans="1:13" ht="72" x14ac:dyDescent="0.25">
      <c r="A21" s="17" t="s">
        <v>140</v>
      </c>
      <c r="B21" s="6" t="s">
        <v>33</v>
      </c>
      <c r="C21" s="6" t="s">
        <v>141</v>
      </c>
      <c r="D21" s="17" t="s">
        <v>86</v>
      </c>
      <c r="E21" s="23" t="s">
        <v>87</v>
      </c>
      <c r="F21" s="24">
        <v>44498</v>
      </c>
      <c r="G21" s="25">
        <v>13206499411</v>
      </c>
      <c r="H21" s="5" t="s">
        <v>239</v>
      </c>
      <c r="I21" s="5" t="s">
        <v>262</v>
      </c>
      <c r="J21" s="5" t="s">
        <v>263</v>
      </c>
      <c r="K21" s="21">
        <v>44501</v>
      </c>
      <c r="L21" s="22">
        <v>44954</v>
      </c>
      <c r="M21" s="10" t="str">
        <f t="shared" si="1"/>
        <v>100%</v>
      </c>
    </row>
    <row r="22" spans="1:13" ht="122.25" customHeight="1" x14ac:dyDescent="0.25">
      <c r="A22" s="17" t="s">
        <v>142</v>
      </c>
      <c r="B22" s="6" t="s">
        <v>15</v>
      </c>
      <c r="C22" s="6" t="s">
        <v>131</v>
      </c>
      <c r="D22" s="17" t="s">
        <v>20</v>
      </c>
      <c r="E22" s="23" t="s">
        <v>143</v>
      </c>
      <c r="F22" s="24">
        <v>44504</v>
      </c>
      <c r="G22" s="25">
        <v>2300000000</v>
      </c>
      <c r="H22" s="5" t="s">
        <v>206</v>
      </c>
      <c r="I22" s="5" t="s">
        <v>804</v>
      </c>
      <c r="J22" s="5" t="s">
        <v>805</v>
      </c>
      <c r="K22" s="21">
        <v>44504</v>
      </c>
      <c r="L22" s="22">
        <v>45230</v>
      </c>
      <c r="M22" s="10" t="str">
        <f t="shared" si="1"/>
        <v>83%</v>
      </c>
    </row>
    <row r="23" spans="1:13" ht="117" customHeight="1" x14ac:dyDescent="0.25">
      <c r="A23" s="17" t="s">
        <v>144</v>
      </c>
      <c r="B23" s="15" t="s">
        <v>15</v>
      </c>
      <c r="C23" s="6" t="s">
        <v>131</v>
      </c>
      <c r="D23" s="17" t="s">
        <v>20</v>
      </c>
      <c r="E23" s="16" t="s">
        <v>145</v>
      </c>
      <c r="F23" s="24">
        <v>44508</v>
      </c>
      <c r="G23" s="25">
        <v>0</v>
      </c>
      <c r="H23" s="5" t="s">
        <v>155</v>
      </c>
      <c r="I23" s="5" t="s">
        <v>512</v>
      </c>
      <c r="J23" s="5" t="s">
        <v>513</v>
      </c>
      <c r="K23" s="21">
        <v>44508</v>
      </c>
      <c r="L23" s="22">
        <v>45199</v>
      </c>
      <c r="M23" s="10" t="str">
        <f t="shared" si="1"/>
        <v>87%</v>
      </c>
    </row>
    <row r="24" spans="1:13" ht="76.5" customHeight="1" x14ac:dyDescent="0.25">
      <c r="A24" s="17" t="s">
        <v>146</v>
      </c>
      <c r="B24" s="6" t="s">
        <v>15</v>
      </c>
      <c r="C24" s="6" t="s">
        <v>131</v>
      </c>
      <c r="D24" s="17" t="s">
        <v>20</v>
      </c>
      <c r="E24" s="23" t="s">
        <v>147</v>
      </c>
      <c r="F24" s="24">
        <v>44511</v>
      </c>
      <c r="G24" s="25">
        <v>29426018889</v>
      </c>
      <c r="H24" s="5" t="s">
        <v>148</v>
      </c>
      <c r="I24" s="5"/>
      <c r="J24" s="5" t="s">
        <v>148</v>
      </c>
      <c r="K24" s="26">
        <v>44511</v>
      </c>
      <c r="L24" s="26">
        <v>45291</v>
      </c>
      <c r="M24" s="10" t="str">
        <f t="shared" si="1"/>
        <v>76%</v>
      </c>
    </row>
    <row r="25" spans="1:13" ht="83.25" customHeight="1" x14ac:dyDescent="0.25">
      <c r="A25" s="17" t="s">
        <v>149</v>
      </c>
      <c r="B25" s="6" t="s">
        <v>15</v>
      </c>
      <c r="C25" s="6" t="s">
        <v>131</v>
      </c>
      <c r="D25" s="17" t="s">
        <v>20</v>
      </c>
      <c r="E25" s="23" t="s">
        <v>150</v>
      </c>
      <c r="F25" s="24">
        <v>44512</v>
      </c>
      <c r="G25" s="25">
        <v>13287717051</v>
      </c>
      <c r="H25" s="5" t="s">
        <v>239</v>
      </c>
      <c r="I25" s="5" t="s">
        <v>510</v>
      </c>
      <c r="J25" s="5" t="s">
        <v>511</v>
      </c>
      <c r="K25" s="26">
        <v>44512</v>
      </c>
      <c r="L25" s="22">
        <v>45209</v>
      </c>
      <c r="M25" s="10" t="str">
        <f t="shared" si="1"/>
        <v>85%</v>
      </c>
    </row>
    <row r="26" spans="1:13" ht="75.75" customHeight="1" x14ac:dyDescent="0.25">
      <c r="A26" s="17" t="s">
        <v>151</v>
      </c>
      <c r="B26" s="15" t="s">
        <v>91</v>
      </c>
      <c r="C26" s="6" t="s">
        <v>141</v>
      </c>
      <c r="D26" s="17" t="s">
        <v>86</v>
      </c>
      <c r="E26" s="16" t="s">
        <v>152</v>
      </c>
      <c r="F26" s="24">
        <v>44512</v>
      </c>
      <c r="G26" s="25">
        <v>1900000000</v>
      </c>
      <c r="H26" s="5" t="s">
        <v>153</v>
      </c>
      <c r="I26" s="5"/>
      <c r="J26" s="5" t="s">
        <v>153</v>
      </c>
      <c r="K26" s="21">
        <v>44512</v>
      </c>
      <c r="L26" s="22">
        <v>45291</v>
      </c>
      <c r="M26" s="10" t="str">
        <f t="shared" si="1"/>
        <v>76%</v>
      </c>
    </row>
    <row r="27" spans="1:13" ht="75.75" customHeight="1" x14ac:dyDescent="0.25">
      <c r="A27" s="17" t="s">
        <v>195</v>
      </c>
      <c r="B27" s="15" t="s">
        <v>15</v>
      </c>
      <c r="C27" s="6" t="s">
        <v>131</v>
      </c>
      <c r="D27" s="17" t="s">
        <v>20</v>
      </c>
      <c r="E27" s="16" t="s">
        <v>196</v>
      </c>
      <c r="F27" s="24">
        <v>44512</v>
      </c>
      <c r="G27" s="25">
        <v>19716774738</v>
      </c>
      <c r="H27" s="5" t="s">
        <v>197</v>
      </c>
      <c r="I27" s="5" t="s">
        <v>808</v>
      </c>
      <c r="J27" s="5" t="s">
        <v>809</v>
      </c>
      <c r="K27" s="21">
        <v>44512</v>
      </c>
      <c r="L27" s="22">
        <v>45259</v>
      </c>
      <c r="M27" s="10" t="str">
        <f t="shared" si="1"/>
        <v>80%</v>
      </c>
    </row>
    <row r="28" spans="1:13" ht="86.25" customHeight="1" x14ac:dyDescent="0.25">
      <c r="A28" s="17" t="s">
        <v>156</v>
      </c>
      <c r="B28" s="15" t="s">
        <v>79</v>
      </c>
      <c r="C28" s="6" t="s">
        <v>157</v>
      </c>
      <c r="D28" s="17" t="s">
        <v>32</v>
      </c>
      <c r="E28" s="16" t="s">
        <v>158</v>
      </c>
      <c r="F28" s="24">
        <v>44557</v>
      </c>
      <c r="G28" s="25">
        <v>25000000000</v>
      </c>
      <c r="H28" s="29" t="s">
        <v>159</v>
      </c>
      <c r="I28" s="5"/>
      <c r="J28" s="29" t="s">
        <v>159</v>
      </c>
      <c r="K28" s="21">
        <v>44557</v>
      </c>
      <c r="L28" s="22">
        <v>48208</v>
      </c>
      <c r="M28" s="10" t="str">
        <f t="shared" si="1"/>
        <v>15%</v>
      </c>
    </row>
    <row r="29" spans="1:13" ht="72.75" customHeight="1" x14ac:dyDescent="0.25">
      <c r="A29" s="51" t="s">
        <v>201</v>
      </c>
      <c r="B29" s="42" t="s">
        <v>92</v>
      </c>
      <c r="C29" s="6" t="s">
        <v>131</v>
      </c>
      <c r="D29" s="15" t="s">
        <v>203</v>
      </c>
      <c r="E29" s="48" t="s">
        <v>204</v>
      </c>
      <c r="F29" s="49">
        <v>44740</v>
      </c>
      <c r="G29" s="45">
        <v>12000000000</v>
      </c>
      <c r="H29" s="42" t="s">
        <v>205</v>
      </c>
      <c r="I29" s="5"/>
      <c r="J29" s="46"/>
      <c r="K29" s="47">
        <v>44740</v>
      </c>
      <c r="L29" s="47">
        <v>45226</v>
      </c>
      <c r="M29" s="10" t="str">
        <f t="shared" si="1"/>
        <v>76%</v>
      </c>
    </row>
    <row r="30" spans="1:13" ht="79.5" customHeight="1" x14ac:dyDescent="0.25">
      <c r="A30" s="42" t="s">
        <v>208</v>
      </c>
      <c r="B30" s="42" t="s">
        <v>92</v>
      </c>
      <c r="C30" s="6" t="s">
        <v>131</v>
      </c>
      <c r="D30" s="50" t="s">
        <v>203</v>
      </c>
      <c r="E30" s="52" t="s">
        <v>209</v>
      </c>
      <c r="F30" s="44">
        <v>44743</v>
      </c>
      <c r="G30" s="53">
        <v>16000000000</v>
      </c>
      <c r="H30" s="51" t="s">
        <v>223</v>
      </c>
      <c r="I30" s="5"/>
      <c r="J30" s="46"/>
      <c r="K30" s="54">
        <v>44743</v>
      </c>
      <c r="L30" s="54">
        <v>45230</v>
      </c>
      <c r="M30" s="10" t="str">
        <f t="shared" si="1"/>
        <v>75%</v>
      </c>
    </row>
    <row r="31" spans="1:13" ht="75" customHeight="1" x14ac:dyDescent="0.25">
      <c r="A31" s="42" t="s">
        <v>211</v>
      </c>
      <c r="B31" s="51" t="s">
        <v>92</v>
      </c>
      <c r="C31" s="6" t="s">
        <v>131</v>
      </c>
      <c r="D31" s="55" t="s">
        <v>225</v>
      </c>
      <c r="E31" s="56" t="s">
        <v>217</v>
      </c>
      <c r="F31" s="44">
        <v>44743</v>
      </c>
      <c r="G31" s="53">
        <v>9000000000</v>
      </c>
      <c r="H31" s="51" t="s">
        <v>223</v>
      </c>
      <c r="I31" s="5"/>
      <c r="J31" s="46"/>
      <c r="K31" s="54">
        <v>44743</v>
      </c>
      <c r="L31" s="54">
        <v>45230</v>
      </c>
      <c r="M31" s="10" t="str">
        <f t="shared" si="1"/>
        <v>75%</v>
      </c>
    </row>
    <row r="32" spans="1:13" ht="72.75" customHeight="1" x14ac:dyDescent="0.25">
      <c r="A32" s="42" t="s">
        <v>212</v>
      </c>
      <c r="B32" s="51" t="s">
        <v>92</v>
      </c>
      <c r="C32" s="6" t="s">
        <v>131</v>
      </c>
      <c r="D32" s="50" t="s">
        <v>225</v>
      </c>
      <c r="E32" s="56" t="s">
        <v>218</v>
      </c>
      <c r="F32" s="44">
        <v>44743</v>
      </c>
      <c r="G32" s="53">
        <v>11000000000</v>
      </c>
      <c r="H32" s="51" t="s">
        <v>223</v>
      </c>
      <c r="I32" s="5"/>
      <c r="J32" s="46"/>
      <c r="K32" s="54">
        <v>44743</v>
      </c>
      <c r="L32" s="54">
        <v>45230</v>
      </c>
      <c r="M32" s="10" t="str">
        <f t="shared" si="1"/>
        <v>75%</v>
      </c>
    </row>
    <row r="33" spans="1:14" ht="147" customHeight="1" x14ac:dyDescent="0.25">
      <c r="A33" s="42" t="s">
        <v>213</v>
      </c>
      <c r="B33" s="42" t="s">
        <v>64</v>
      </c>
      <c r="C33" s="51" t="s">
        <v>215</v>
      </c>
      <c r="D33" s="50" t="s">
        <v>226</v>
      </c>
      <c r="E33" s="56" t="s">
        <v>219</v>
      </c>
      <c r="F33" s="44">
        <v>44757</v>
      </c>
      <c r="G33" s="53">
        <v>4459260448</v>
      </c>
      <c r="H33" s="51" t="s">
        <v>224</v>
      </c>
      <c r="I33" s="5" t="s">
        <v>814</v>
      </c>
      <c r="J33" s="51" t="s">
        <v>815</v>
      </c>
      <c r="K33" s="54">
        <v>44729</v>
      </c>
      <c r="L33" s="54">
        <v>45122</v>
      </c>
      <c r="M33" s="10" t="str">
        <f t="shared" si="1"/>
        <v>96%</v>
      </c>
    </row>
    <row r="34" spans="1:14" ht="171.75" customHeight="1" x14ac:dyDescent="0.25">
      <c r="A34" s="42" t="s">
        <v>214</v>
      </c>
      <c r="B34" s="51" t="s">
        <v>64</v>
      </c>
      <c r="C34" s="42" t="s">
        <v>943</v>
      </c>
      <c r="D34" s="50" t="s">
        <v>227</v>
      </c>
      <c r="E34" s="56" t="s">
        <v>220</v>
      </c>
      <c r="F34" s="44">
        <v>44757</v>
      </c>
      <c r="G34" s="53">
        <v>445926045</v>
      </c>
      <c r="H34" s="51" t="s">
        <v>224</v>
      </c>
      <c r="I34" s="5" t="s">
        <v>816</v>
      </c>
      <c r="J34" s="51" t="s">
        <v>815</v>
      </c>
      <c r="K34" s="54">
        <v>44729</v>
      </c>
      <c r="L34" s="54">
        <v>45122</v>
      </c>
      <c r="M34" s="10" t="str">
        <f t="shared" si="1"/>
        <v>96%</v>
      </c>
    </row>
    <row r="35" spans="1:14" ht="59.25" customHeight="1" x14ac:dyDescent="0.25">
      <c r="A35" s="42" t="s">
        <v>221</v>
      </c>
      <c r="B35" s="42" t="s">
        <v>89</v>
      </c>
      <c r="C35" s="6" t="s">
        <v>131</v>
      </c>
      <c r="D35" s="50" t="s">
        <v>203</v>
      </c>
      <c r="E35" s="43" t="s">
        <v>222</v>
      </c>
      <c r="F35" s="44">
        <v>44803</v>
      </c>
      <c r="G35" s="45">
        <v>795550647</v>
      </c>
      <c r="H35" s="51" t="s">
        <v>224</v>
      </c>
      <c r="I35" s="5" t="s">
        <v>810</v>
      </c>
      <c r="J35" s="51" t="s">
        <v>811</v>
      </c>
      <c r="K35" s="54">
        <v>44805</v>
      </c>
      <c r="L35" s="54">
        <v>45291</v>
      </c>
      <c r="M35" s="10" t="str">
        <f t="shared" si="1"/>
        <v>62%</v>
      </c>
    </row>
    <row r="36" spans="1:14" ht="64.5" customHeight="1" x14ac:dyDescent="0.25">
      <c r="A36" s="51" t="s">
        <v>229</v>
      </c>
      <c r="B36" s="51" t="s">
        <v>92</v>
      </c>
      <c r="C36" s="6" t="s">
        <v>131</v>
      </c>
      <c r="D36" s="50" t="s">
        <v>228</v>
      </c>
      <c r="E36" s="57" t="s">
        <v>230</v>
      </c>
      <c r="F36" s="44">
        <v>44820</v>
      </c>
      <c r="G36" s="45">
        <v>24896623639</v>
      </c>
      <c r="H36" s="51" t="s">
        <v>231</v>
      </c>
      <c r="I36" s="5"/>
      <c r="J36" s="46"/>
      <c r="K36" s="54">
        <v>44820</v>
      </c>
      <c r="L36" s="54">
        <v>45275</v>
      </c>
      <c r="M36" s="10" t="str">
        <f t="shared" si="1"/>
        <v>63%</v>
      </c>
    </row>
    <row r="37" spans="1:14" ht="92.25" customHeight="1" x14ac:dyDescent="0.25">
      <c r="A37" s="42" t="s">
        <v>232</v>
      </c>
      <c r="B37" s="42" t="s">
        <v>64</v>
      </c>
      <c r="C37" s="6" t="s">
        <v>234</v>
      </c>
      <c r="D37" s="50">
        <v>98639809</v>
      </c>
      <c r="E37" s="43" t="s">
        <v>233</v>
      </c>
      <c r="F37" s="44">
        <v>44860</v>
      </c>
      <c r="G37" s="45">
        <v>280000000</v>
      </c>
      <c r="H37" s="42" t="s">
        <v>237</v>
      </c>
      <c r="I37" s="5" t="s">
        <v>508</v>
      </c>
      <c r="J37" s="42" t="s">
        <v>509</v>
      </c>
      <c r="K37" s="47">
        <v>44830</v>
      </c>
      <c r="L37" s="47">
        <v>45107</v>
      </c>
      <c r="M37" s="10" t="str">
        <f t="shared" si="1"/>
        <v>100%</v>
      </c>
    </row>
    <row r="38" spans="1:14" ht="64.5" customHeight="1" x14ac:dyDescent="0.25">
      <c r="A38" s="6" t="s">
        <v>241</v>
      </c>
      <c r="B38" s="6" t="s">
        <v>123</v>
      </c>
      <c r="C38" s="6" t="s">
        <v>246</v>
      </c>
      <c r="D38" s="50" t="s">
        <v>247</v>
      </c>
      <c r="E38" s="43" t="s">
        <v>249</v>
      </c>
      <c r="F38" s="44">
        <v>44916</v>
      </c>
      <c r="G38" s="45">
        <v>1614597363</v>
      </c>
      <c r="H38" s="42" t="s">
        <v>254</v>
      </c>
      <c r="I38" s="5" t="s">
        <v>267</v>
      </c>
      <c r="J38" s="42" t="s">
        <v>253</v>
      </c>
      <c r="K38" s="47">
        <v>44917</v>
      </c>
      <c r="L38" s="47">
        <v>45056</v>
      </c>
      <c r="M38" s="10" t="str">
        <f t="shared" si="1"/>
        <v>100%</v>
      </c>
    </row>
    <row r="39" spans="1:14" ht="111.75" customHeight="1" x14ac:dyDescent="0.25">
      <c r="A39" s="17" t="s">
        <v>242</v>
      </c>
      <c r="B39" s="6" t="s">
        <v>92</v>
      </c>
      <c r="C39" s="6" t="s">
        <v>131</v>
      </c>
      <c r="D39" s="50" t="s">
        <v>20</v>
      </c>
      <c r="E39" s="43" t="s">
        <v>250</v>
      </c>
      <c r="F39" s="44">
        <v>44918</v>
      </c>
      <c r="G39" s="45">
        <v>936648005</v>
      </c>
      <c r="H39" s="42" t="s">
        <v>255</v>
      </c>
      <c r="I39" s="5"/>
      <c r="J39" s="46"/>
      <c r="K39" s="47">
        <v>44918</v>
      </c>
      <c r="L39" s="47">
        <v>45282</v>
      </c>
      <c r="M39" s="10" t="str">
        <f t="shared" si="1"/>
        <v>52%</v>
      </c>
    </row>
    <row r="40" spans="1:14" ht="111.75" customHeight="1" x14ac:dyDescent="0.25">
      <c r="A40" s="17" t="s">
        <v>243</v>
      </c>
      <c r="B40" s="6" t="s">
        <v>123</v>
      </c>
      <c r="C40" s="6" t="s">
        <v>131</v>
      </c>
      <c r="D40" s="50" t="s">
        <v>228</v>
      </c>
      <c r="E40" s="43" t="s">
        <v>251</v>
      </c>
      <c r="F40" s="44">
        <v>44924</v>
      </c>
      <c r="G40" s="45">
        <v>411071035</v>
      </c>
      <c r="H40" s="42" t="s">
        <v>256</v>
      </c>
      <c r="I40" s="5" t="s">
        <v>268</v>
      </c>
      <c r="J40" s="42" t="s">
        <v>257</v>
      </c>
      <c r="K40" s="47">
        <v>44924</v>
      </c>
      <c r="L40" s="47">
        <v>45107</v>
      </c>
      <c r="M40" s="10" t="str">
        <f t="shared" si="1"/>
        <v>100%</v>
      </c>
    </row>
    <row r="41" spans="1:14" ht="111.75" customHeight="1" x14ac:dyDescent="0.25">
      <c r="A41" s="17" t="s">
        <v>244</v>
      </c>
      <c r="B41" s="6" t="s">
        <v>92</v>
      </c>
      <c r="C41" s="6" t="s">
        <v>131</v>
      </c>
      <c r="D41" s="50" t="s">
        <v>228</v>
      </c>
      <c r="E41" s="43" t="s">
        <v>252</v>
      </c>
      <c r="F41" s="44">
        <v>44924</v>
      </c>
      <c r="G41" s="45">
        <v>88157000000</v>
      </c>
      <c r="H41" s="42" t="s">
        <v>259</v>
      </c>
      <c r="I41" s="5"/>
      <c r="J41" s="46"/>
      <c r="K41" s="47">
        <v>44924</v>
      </c>
      <c r="L41" s="47">
        <v>47118</v>
      </c>
      <c r="M41" s="10" t="str">
        <f t="shared" si="1"/>
        <v>8%</v>
      </c>
    </row>
    <row r="42" spans="1:14" ht="111.75" customHeight="1" x14ac:dyDescent="0.25">
      <c r="A42" s="59" t="s">
        <v>245</v>
      </c>
      <c r="B42" s="33" t="s">
        <v>55</v>
      </c>
      <c r="C42" s="6" t="s">
        <v>131</v>
      </c>
      <c r="D42" s="31" t="s">
        <v>228</v>
      </c>
      <c r="E42" s="32" t="s">
        <v>260</v>
      </c>
      <c r="F42" s="41">
        <v>44925</v>
      </c>
      <c r="G42" s="34">
        <v>1341313144</v>
      </c>
      <c r="H42" s="30" t="s">
        <v>261</v>
      </c>
      <c r="I42" s="5" t="s">
        <v>269</v>
      </c>
      <c r="J42" s="42" t="s">
        <v>799</v>
      </c>
      <c r="K42" s="35">
        <v>44925</v>
      </c>
      <c r="L42" s="35">
        <v>45291</v>
      </c>
      <c r="M42" s="10" t="str">
        <f t="shared" si="1"/>
        <v>50%</v>
      </c>
    </row>
    <row r="43" spans="1:14" ht="48" customHeight="1" x14ac:dyDescent="0.25">
      <c r="A43" s="67" t="s">
        <v>459</v>
      </c>
      <c r="B43" s="68"/>
      <c r="C43" s="68"/>
      <c r="D43" s="68"/>
      <c r="E43" s="68"/>
      <c r="F43" s="68"/>
      <c r="G43" s="68"/>
      <c r="H43" s="68"/>
      <c r="I43" s="68"/>
      <c r="J43" s="68"/>
      <c r="K43" s="68"/>
      <c r="L43" s="68"/>
      <c r="M43" s="69"/>
      <c r="N43" s="1" t="s">
        <v>0</v>
      </c>
    </row>
    <row r="44" spans="1:14" ht="99.75" customHeight="1" x14ac:dyDescent="0.25">
      <c r="A44" s="13" t="s">
        <v>1</v>
      </c>
      <c r="B44" s="13" t="s">
        <v>2</v>
      </c>
      <c r="C44" s="13" t="s">
        <v>3</v>
      </c>
      <c r="D44" s="13" t="s">
        <v>4</v>
      </c>
      <c r="E44" s="13" t="s">
        <v>5</v>
      </c>
      <c r="F44" s="13" t="s">
        <v>6</v>
      </c>
      <c r="G44" s="13" t="s">
        <v>7</v>
      </c>
      <c r="H44" s="13" t="s">
        <v>8</v>
      </c>
      <c r="I44" s="13" t="s">
        <v>9</v>
      </c>
      <c r="J44" s="13" t="s">
        <v>10</v>
      </c>
      <c r="K44" s="13" t="s">
        <v>11</v>
      </c>
      <c r="L44" s="13" t="s">
        <v>12</v>
      </c>
      <c r="M44" s="14" t="s">
        <v>13</v>
      </c>
      <c r="N44" s="4" t="s">
        <v>819</v>
      </c>
    </row>
    <row r="45" spans="1:14" ht="64.5" customHeight="1" x14ac:dyDescent="0.25">
      <c r="A45" s="42" t="s">
        <v>270</v>
      </c>
      <c r="B45" s="33" t="s">
        <v>77</v>
      </c>
      <c r="C45" s="42" t="s">
        <v>628</v>
      </c>
      <c r="D45" s="60" t="s">
        <v>65</v>
      </c>
      <c r="E45" s="43" t="s">
        <v>390</v>
      </c>
      <c r="F45" s="44">
        <v>44927</v>
      </c>
      <c r="G45" s="45">
        <v>153463956</v>
      </c>
      <c r="H45" s="42" t="s">
        <v>497</v>
      </c>
      <c r="I45" s="46"/>
      <c r="J45" s="46"/>
      <c r="K45" s="47">
        <v>44927</v>
      </c>
      <c r="L45" s="47">
        <v>45291</v>
      </c>
      <c r="M45" s="10" t="str">
        <f t="shared" ref="M45:M108" si="2">IF((ROUND((($N$2-$K45)/(EDATE($L45,0)-$K45)*100),2))&gt;100,"100%",CONCATENATE((ROUND((($N$2-$K45)/(EDATE($L45,0)-$K45)*100),0)),"%"))</f>
        <v>49%</v>
      </c>
    </row>
    <row r="46" spans="1:14" ht="114" customHeight="1" x14ac:dyDescent="0.25">
      <c r="A46" s="42" t="s">
        <v>271</v>
      </c>
      <c r="B46" s="33" t="s">
        <v>33</v>
      </c>
      <c r="C46" s="42" t="s">
        <v>349</v>
      </c>
      <c r="D46" s="60" t="s">
        <v>57</v>
      </c>
      <c r="E46" s="43" t="s">
        <v>391</v>
      </c>
      <c r="F46" s="44">
        <v>44927</v>
      </c>
      <c r="G46" s="45">
        <v>6177600</v>
      </c>
      <c r="H46" s="42" t="s">
        <v>192</v>
      </c>
      <c r="I46" s="46"/>
      <c r="J46" s="46"/>
      <c r="K46" s="47">
        <v>44927</v>
      </c>
      <c r="L46" s="47">
        <v>45107</v>
      </c>
      <c r="M46" s="10" t="str">
        <f t="shared" si="2"/>
        <v>100%</v>
      </c>
    </row>
    <row r="47" spans="1:14" ht="132.75" customHeight="1" x14ac:dyDescent="0.25">
      <c r="A47" s="42" t="s">
        <v>272</v>
      </c>
      <c r="B47" s="33" t="s">
        <v>33</v>
      </c>
      <c r="C47" s="42" t="s">
        <v>350</v>
      </c>
      <c r="D47" s="60" t="s">
        <v>460</v>
      </c>
      <c r="E47" s="43" t="s">
        <v>181</v>
      </c>
      <c r="F47" s="44">
        <v>44927</v>
      </c>
      <c r="G47" s="45">
        <v>48747720</v>
      </c>
      <c r="H47" s="42" t="s">
        <v>497</v>
      </c>
      <c r="I47" s="46"/>
      <c r="J47" s="46"/>
      <c r="K47" s="47">
        <v>44927</v>
      </c>
      <c r="L47" s="47">
        <v>45291</v>
      </c>
      <c r="M47" s="10" t="str">
        <f t="shared" si="2"/>
        <v>49%</v>
      </c>
    </row>
    <row r="48" spans="1:14" ht="138" customHeight="1" x14ac:dyDescent="0.25">
      <c r="A48" s="42" t="s">
        <v>273</v>
      </c>
      <c r="B48" s="33" t="s">
        <v>33</v>
      </c>
      <c r="C48" s="42" t="s">
        <v>350</v>
      </c>
      <c r="D48" s="60" t="s">
        <v>460</v>
      </c>
      <c r="E48" s="43" t="s">
        <v>392</v>
      </c>
      <c r="F48" s="44">
        <v>44927</v>
      </c>
      <c r="G48" s="45">
        <v>27518064</v>
      </c>
      <c r="H48" s="42" t="s">
        <v>497</v>
      </c>
      <c r="I48" s="46"/>
      <c r="J48" s="46"/>
      <c r="K48" s="47">
        <v>44927</v>
      </c>
      <c r="L48" s="47">
        <v>45291</v>
      </c>
      <c r="M48" s="10" t="str">
        <f t="shared" si="2"/>
        <v>49%</v>
      </c>
    </row>
    <row r="49" spans="1:13" ht="82.5" customHeight="1" x14ac:dyDescent="0.25">
      <c r="A49" s="42" t="s">
        <v>274</v>
      </c>
      <c r="B49" s="33" t="s">
        <v>55</v>
      </c>
      <c r="C49" s="42" t="s">
        <v>351</v>
      </c>
      <c r="D49" s="60" t="s">
        <v>461</v>
      </c>
      <c r="E49" s="43" t="s">
        <v>393</v>
      </c>
      <c r="F49" s="44">
        <v>44927</v>
      </c>
      <c r="G49" s="45">
        <v>744788740</v>
      </c>
      <c r="H49" s="42" t="s">
        <v>497</v>
      </c>
      <c r="I49" s="46"/>
      <c r="J49" s="46"/>
      <c r="K49" s="47">
        <v>44927</v>
      </c>
      <c r="L49" s="47">
        <v>45291</v>
      </c>
      <c r="M49" s="10" t="str">
        <f t="shared" si="2"/>
        <v>49%</v>
      </c>
    </row>
    <row r="50" spans="1:13" ht="70.5" customHeight="1" x14ac:dyDescent="0.25">
      <c r="A50" s="42" t="s">
        <v>275</v>
      </c>
      <c r="B50" s="33" t="s">
        <v>33</v>
      </c>
      <c r="C50" s="42" t="s">
        <v>171</v>
      </c>
      <c r="D50" s="60" t="s">
        <v>462</v>
      </c>
      <c r="E50" s="43" t="s">
        <v>56</v>
      </c>
      <c r="F50" s="44">
        <v>44927</v>
      </c>
      <c r="G50" s="45">
        <v>51051000</v>
      </c>
      <c r="H50" s="42" t="s">
        <v>192</v>
      </c>
      <c r="I50" s="46"/>
      <c r="J50" s="46"/>
      <c r="K50" s="47">
        <v>44927</v>
      </c>
      <c r="L50" s="47">
        <v>45107</v>
      </c>
      <c r="M50" s="10" t="str">
        <f t="shared" si="2"/>
        <v>100%</v>
      </c>
    </row>
    <row r="51" spans="1:13" ht="58.5" customHeight="1" x14ac:dyDescent="0.25">
      <c r="A51" s="42" t="s">
        <v>276</v>
      </c>
      <c r="B51" s="33" t="s">
        <v>68</v>
      </c>
      <c r="C51" s="42" t="s">
        <v>352</v>
      </c>
      <c r="D51" s="60" t="s">
        <v>69</v>
      </c>
      <c r="E51" s="43" t="s">
        <v>394</v>
      </c>
      <c r="F51" s="44">
        <v>44927</v>
      </c>
      <c r="G51" s="45">
        <v>2512531200</v>
      </c>
      <c r="H51" s="42" t="s">
        <v>497</v>
      </c>
      <c r="I51" s="46"/>
      <c r="J51" s="46"/>
      <c r="K51" s="47">
        <v>44927</v>
      </c>
      <c r="L51" s="47">
        <v>45291</v>
      </c>
      <c r="M51" s="10" t="str">
        <f t="shared" si="2"/>
        <v>49%</v>
      </c>
    </row>
    <row r="52" spans="1:13" ht="94.5" customHeight="1" x14ac:dyDescent="0.25">
      <c r="A52" s="42" t="s">
        <v>277</v>
      </c>
      <c r="B52" s="33" t="s">
        <v>68</v>
      </c>
      <c r="C52" s="42" t="s">
        <v>516</v>
      </c>
      <c r="D52" s="60" t="s">
        <v>70</v>
      </c>
      <c r="E52" s="43" t="s">
        <v>395</v>
      </c>
      <c r="F52" s="44">
        <v>44927</v>
      </c>
      <c r="G52" s="45">
        <v>1947829440</v>
      </c>
      <c r="H52" s="42" t="s">
        <v>500</v>
      </c>
      <c r="I52" s="46"/>
      <c r="J52" s="46"/>
      <c r="K52" s="47">
        <v>44927</v>
      </c>
      <c r="L52" s="47">
        <v>45278</v>
      </c>
      <c r="M52" s="10" t="str">
        <f t="shared" si="2"/>
        <v>51%</v>
      </c>
    </row>
    <row r="53" spans="1:13" ht="60" customHeight="1" x14ac:dyDescent="0.25">
      <c r="A53" s="42" t="s">
        <v>278</v>
      </c>
      <c r="B53" s="33" t="s">
        <v>33</v>
      </c>
      <c r="C53" s="42" t="s">
        <v>172</v>
      </c>
      <c r="D53" s="60" t="s">
        <v>463</v>
      </c>
      <c r="E53" s="43" t="s">
        <v>396</v>
      </c>
      <c r="F53" s="44">
        <v>44927</v>
      </c>
      <c r="G53" s="45">
        <v>75022440</v>
      </c>
      <c r="H53" s="42" t="s">
        <v>497</v>
      </c>
      <c r="I53" s="46"/>
      <c r="J53" s="46"/>
      <c r="K53" s="47">
        <v>44927</v>
      </c>
      <c r="L53" s="47">
        <v>45291</v>
      </c>
      <c r="M53" s="10" t="str">
        <f t="shared" si="2"/>
        <v>49%</v>
      </c>
    </row>
    <row r="54" spans="1:13" ht="59.25" customHeight="1" x14ac:dyDescent="0.25">
      <c r="A54" s="42" t="s">
        <v>279</v>
      </c>
      <c r="B54" s="33" t="s">
        <v>33</v>
      </c>
      <c r="C54" s="42" t="s">
        <v>353</v>
      </c>
      <c r="D54" s="60" t="s">
        <v>464</v>
      </c>
      <c r="E54" s="43" t="s">
        <v>397</v>
      </c>
      <c r="F54" s="44">
        <v>44927</v>
      </c>
      <c r="G54" s="45">
        <v>151640160</v>
      </c>
      <c r="H54" s="42" t="s">
        <v>497</v>
      </c>
      <c r="I54" s="46"/>
      <c r="J54" s="46"/>
      <c r="K54" s="47">
        <v>44927</v>
      </c>
      <c r="L54" s="47">
        <v>45291</v>
      </c>
      <c r="M54" s="10" t="str">
        <f t="shared" si="2"/>
        <v>49%</v>
      </c>
    </row>
    <row r="55" spans="1:13" ht="85.5" customHeight="1" x14ac:dyDescent="0.25">
      <c r="A55" s="42" t="s">
        <v>280</v>
      </c>
      <c r="B55" s="33" t="s">
        <v>64</v>
      </c>
      <c r="C55" s="42" t="s">
        <v>354</v>
      </c>
      <c r="D55" s="60" t="s">
        <v>465</v>
      </c>
      <c r="E55" s="43" t="s">
        <v>398</v>
      </c>
      <c r="F55" s="44">
        <v>44927</v>
      </c>
      <c r="G55" s="45">
        <v>2650000000</v>
      </c>
      <c r="H55" s="42" t="s">
        <v>497</v>
      </c>
      <c r="I55" s="46"/>
      <c r="J55" s="46"/>
      <c r="K55" s="47">
        <v>44927</v>
      </c>
      <c r="L55" s="47">
        <v>45291</v>
      </c>
      <c r="M55" s="10" t="str">
        <f t="shared" si="2"/>
        <v>49%</v>
      </c>
    </row>
    <row r="56" spans="1:13" ht="104.25" customHeight="1" x14ac:dyDescent="0.25">
      <c r="A56" s="42" t="s">
        <v>281</v>
      </c>
      <c r="B56" s="33" t="s">
        <v>33</v>
      </c>
      <c r="C56" s="42" t="s">
        <v>170</v>
      </c>
      <c r="D56" s="60" t="s">
        <v>466</v>
      </c>
      <c r="E56" s="43" t="s">
        <v>399</v>
      </c>
      <c r="F56" s="44">
        <v>44927</v>
      </c>
      <c r="G56" s="45">
        <v>325282440</v>
      </c>
      <c r="H56" s="42" t="s">
        <v>192</v>
      </c>
      <c r="I56" s="43" t="s">
        <v>806</v>
      </c>
      <c r="J56" s="42" t="s">
        <v>807</v>
      </c>
      <c r="K56" s="47">
        <v>44927</v>
      </c>
      <c r="L56" s="47">
        <v>45199</v>
      </c>
      <c r="M56" s="10" t="str">
        <f t="shared" si="2"/>
        <v>66%</v>
      </c>
    </row>
    <row r="57" spans="1:13" ht="99.75" customHeight="1" x14ac:dyDescent="0.25">
      <c r="A57" s="42" t="s">
        <v>282</v>
      </c>
      <c r="B57" s="33" t="s">
        <v>93</v>
      </c>
      <c r="C57" s="42" t="s">
        <v>355</v>
      </c>
      <c r="D57" s="60" t="s">
        <v>53</v>
      </c>
      <c r="E57" s="43" t="s">
        <v>400</v>
      </c>
      <c r="F57" s="44">
        <v>44927</v>
      </c>
      <c r="G57" s="45">
        <v>249852476</v>
      </c>
      <c r="H57" s="42" t="s">
        <v>497</v>
      </c>
      <c r="I57" s="46"/>
      <c r="J57" s="46"/>
      <c r="K57" s="47">
        <v>44927</v>
      </c>
      <c r="L57" s="47">
        <v>45291</v>
      </c>
      <c r="M57" s="10" t="str">
        <f t="shared" si="2"/>
        <v>49%</v>
      </c>
    </row>
    <row r="58" spans="1:13" ht="142.5" customHeight="1" x14ac:dyDescent="0.25">
      <c r="A58" s="42" t="s">
        <v>283</v>
      </c>
      <c r="B58" s="33" t="s">
        <v>169</v>
      </c>
      <c r="C58" s="42" t="s">
        <v>130</v>
      </c>
      <c r="D58" s="60" t="s">
        <v>60</v>
      </c>
      <c r="E58" s="43" t="s">
        <v>401</v>
      </c>
      <c r="F58" s="44">
        <v>44927</v>
      </c>
      <c r="G58" s="45">
        <v>3902808373</v>
      </c>
      <c r="H58" s="42" t="s">
        <v>497</v>
      </c>
      <c r="I58" s="46"/>
      <c r="J58" s="46"/>
      <c r="K58" s="47">
        <v>44927</v>
      </c>
      <c r="L58" s="47">
        <v>45291</v>
      </c>
      <c r="M58" s="10" t="str">
        <f t="shared" si="2"/>
        <v>49%</v>
      </c>
    </row>
    <row r="59" spans="1:13" ht="70.5" customHeight="1" x14ac:dyDescent="0.25">
      <c r="A59" s="42" t="s">
        <v>284</v>
      </c>
      <c r="B59" s="33" t="s">
        <v>33</v>
      </c>
      <c r="C59" s="42" t="s">
        <v>468</v>
      </c>
      <c r="D59" s="61" t="s">
        <v>52</v>
      </c>
      <c r="E59" s="43" t="s">
        <v>402</v>
      </c>
      <c r="F59" s="44">
        <v>44927</v>
      </c>
      <c r="G59" s="45">
        <v>136682220</v>
      </c>
      <c r="H59" s="42" t="s">
        <v>497</v>
      </c>
      <c r="I59" s="46"/>
      <c r="J59" s="46"/>
      <c r="K59" s="47">
        <v>44927</v>
      </c>
      <c r="L59" s="47">
        <v>45291</v>
      </c>
      <c r="M59" s="10" t="str">
        <f t="shared" si="2"/>
        <v>49%</v>
      </c>
    </row>
    <row r="60" spans="1:13" ht="45.75" customHeight="1" x14ac:dyDescent="0.25">
      <c r="A60" s="42" t="s">
        <v>285</v>
      </c>
      <c r="B60" s="33" t="s">
        <v>33</v>
      </c>
      <c r="C60" s="42" t="s">
        <v>356</v>
      </c>
      <c r="D60" s="61" t="s">
        <v>469</v>
      </c>
      <c r="E60" s="43" t="s">
        <v>403</v>
      </c>
      <c r="F60" s="44">
        <v>44927</v>
      </c>
      <c r="G60" s="45">
        <v>10865712</v>
      </c>
      <c r="H60" s="42" t="s">
        <v>192</v>
      </c>
      <c r="I60" s="46"/>
      <c r="J60" s="46"/>
      <c r="K60" s="47">
        <v>44927</v>
      </c>
      <c r="L60" s="47">
        <v>45107</v>
      </c>
      <c r="M60" s="10" t="str">
        <f t="shared" si="2"/>
        <v>100%</v>
      </c>
    </row>
    <row r="61" spans="1:13" ht="59.25" customHeight="1" x14ac:dyDescent="0.25">
      <c r="A61" s="42" t="s">
        <v>286</v>
      </c>
      <c r="B61" s="33" t="s">
        <v>64</v>
      </c>
      <c r="C61" s="42" t="s">
        <v>49</v>
      </c>
      <c r="D61" s="61" t="s">
        <v>50</v>
      </c>
      <c r="E61" s="43" t="s">
        <v>404</v>
      </c>
      <c r="F61" s="44">
        <v>44927</v>
      </c>
      <c r="G61" s="45">
        <v>2400000000</v>
      </c>
      <c r="H61" s="42" t="s">
        <v>497</v>
      </c>
      <c r="I61" s="46"/>
      <c r="J61" s="46"/>
      <c r="K61" s="47">
        <v>44927</v>
      </c>
      <c r="L61" s="47">
        <v>45291</v>
      </c>
      <c r="M61" s="10" t="str">
        <f t="shared" si="2"/>
        <v>49%</v>
      </c>
    </row>
    <row r="62" spans="1:13" ht="48" x14ac:dyDescent="0.25">
      <c r="A62" s="42" t="s">
        <v>287</v>
      </c>
      <c r="B62" s="33" t="s">
        <v>33</v>
      </c>
      <c r="C62" s="42" t="s">
        <v>357</v>
      </c>
      <c r="D62" s="60" t="s">
        <v>470</v>
      </c>
      <c r="E62" s="43" t="s">
        <v>54</v>
      </c>
      <c r="F62" s="44">
        <v>44927</v>
      </c>
      <c r="G62" s="45">
        <v>6698640</v>
      </c>
      <c r="H62" s="42" t="s">
        <v>192</v>
      </c>
      <c r="I62" s="5" t="s">
        <v>803</v>
      </c>
      <c r="J62" s="42" t="s">
        <v>802</v>
      </c>
      <c r="K62" s="47">
        <v>44927</v>
      </c>
      <c r="L62" s="47">
        <v>45199</v>
      </c>
      <c r="M62" s="10" t="str">
        <f t="shared" si="2"/>
        <v>66%</v>
      </c>
    </row>
    <row r="63" spans="1:13" ht="48.75" customHeight="1" x14ac:dyDescent="0.25">
      <c r="A63" s="42" t="s">
        <v>288</v>
      </c>
      <c r="B63" s="33" t="s">
        <v>55</v>
      </c>
      <c r="C63" s="42" t="s">
        <v>358</v>
      </c>
      <c r="D63" s="60" t="s">
        <v>83</v>
      </c>
      <c r="E63" s="43" t="s">
        <v>405</v>
      </c>
      <c r="F63" s="44">
        <v>44927</v>
      </c>
      <c r="G63" s="45">
        <v>20000000</v>
      </c>
      <c r="H63" s="42" t="s">
        <v>497</v>
      </c>
      <c r="I63" s="46"/>
      <c r="J63" s="46"/>
      <c r="K63" s="47">
        <v>44927</v>
      </c>
      <c r="L63" s="47">
        <v>45291</v>
      </c>
      <c r="M63" s="10" t="str">
        <f t="shared" si="2"/>
        <v>49%</v>
      </c>
    </row>
    <row r="64" spans="1:13" ht="59.25" customHeight="1" x14ac:dyDescent="0.25">
      <c r="A64" s="42" t="s">
        <v>289</v>
      </c>
      <c r="B64" s="33" t="s">
        <v>33</v>
      </c>
      <c r="C64" s="42" t="s">
        <v>173</v>
      </c>
      <c r="D64" s="60" t="s">
        <v>174</v>
      </c>
      <c r="E64" s="43" t="s">
        <v>182</v>
      </c>
      <c r="F64" s="44">
        <v>44927</v>
      </c>
      <c r="G64" s="45">
        <v>52515709</v>
      </c>
      <c r="H64" s="42" t="s">
        <v>497</v>
      </c>
      <c r="I64" s="46"/>
      <c r="J64" s="46"/>
      <c r="K64" s="47">
        <v>44927</v>
      </c>
      <c r="L64" s="47">
        <v>45291</v>
      </c>
      <c r="M64" s="10" t="str">
        <f t="shared" si="2"/>
        <v>49%</v>
      </c>
    </row>
    <row r="65" spans="1:13" ht="110.25" customHeight="1" x14ac:dyDescent="0.25">
      <c r="A65" s="42" t="s">
        <v>290</v>
      </c>
      <c r="B65" s="33" t="s">
        <v>64</v>
      </c>
      <c r="C65" s="42" t="s">
        <v>359</v>
      </c>
      <c r="D65" s="60" t="s">
        <v>471</v>
      </c>
      <c r="E65" s="43" t="s">
        <v>406</v>
      </c>
      <c r="F65" s="44">
        <v>44927</v>
      </c>
      <c r="G65" s="45">
        <v>50197524</v>
      </c>
      <c r="H65" s="42" t="s">
        <v>497</v>
      </c>
      <c r="I65" s="46"/>
      <c r="J65" s="46"/>
      <c r="K65" s="47">
        <v>44927</v>
      </c>
      <c r="L65" s="47">
        <v>45291</v>
      </c>
      <c r="M65" s="10" t="str">
        <f t="shared" si="2"/>
        <v>49%</v>
      </c>
    </row>
    <row r="66" spans="1:13" ht="101.25" customHeight="1" x14ac:dyDescent="0.25">
      <c r="A66" s="42" t="s">
        <v>291</v>
      </c>
      <c r="B66" s="33" t="s">
        <v>33</v>
      </c>
      <c r="C66" s="42" t="s">
        <v>468</v>
      </c>
      <c r="D66" s="60" t="s">
        <v>52</v>
      </c>
      <c r="E66" s="43" t="s">
        <v>407</v>
      </c>
      <c r="F66" s="44">
        <v>44927</v>
      </c>
      <c r="G66" s="45">
        <v>40000000</v>
      </c>
      <c r="H66" s="42" t="s">
        <v>497</v>
      </c>
      <c r="I66" s="46"/>
      <c r="J66" s="46"/>
      <c r="K66" s="47">
        <v>44927</v>
      </c>
      <c r="L66" s="47">
        <v>45291</v>
      </c>
      <c r="M66" s="10" t="str">
        <f t="shared" si="2"/>
        <v>49%</v>
      </c>
    </row>
    <row r="67" spans="1:13" ht="69" customHeight="1" x14ac:dyDescent="0.25">
      <c r="A67" s="42" t="s">
        <v>292</v>
      </c>
      <c r="B67" s="33" t="s">
        <v>33</v>
      </c>
      <c r="C67" s="6" t="s">
        <v>131</v>
      </c>
      <c r="D67" s="30" t="s">
        <v>20</v>
      </c>
      <c r="E67" s="43" t="s">
        <v>408</v>
      </c>
      <c r="F67" s="44">
        <v>44927</v>
      </c>
      <c r="G67" s="45">
        <v>377063400</v>
      </c>
      <c r="H67" s="42" t="s">
        <v>497</v>
      </c>
      <c r="I67" s="46"/>
      <c r="J67" s="46"/>
      <c r="K67" s="47">
        <v>44927</v>
      </c>
      <c r="L67" s="47">
        <v>45291</v>
      </c>
      <c r="M67" s="10" t="str">
        <f t="shared" si="2"/>
        <v>49%</v>
      </c>
    </row>
    <row r="68" spans="1:13" ht="72" x14ac:dyDescent="0.25">
      <c r="A68" s="42" t="s">
        <v>293</v>
      </c>
      <c r="B68" s="33" t="s">
        <v>33</v>
      </c>
      <c r="C68" s="42" t="s">
        <v>360</v>
      </c>
      <c r="D68" s="30" t="s">
        <v>58</v>
      </c>
      <c r="E68" s="43" t="s">
        <v>409</v>
      </c>
      <c r="F68" s="44">
        <v>44927</v>
      </c>
      <c r="G68" s="45">
        <v>29042958</v>
      </c>
      <c r="H68" s="42" t="s">
        <v>192</v>
      </c>
      <c r="I68" s="46"/>
      <c r="J68" s="46"/>
      <c r="K68" s="47">
        <v>44927</v>
      </c>
      <c r="L68" s="47">
        <v>45107</v>
      </c>
      <c r="M68" s="10" t="str">
        <f t="shared" si="2"/>
        <v>100%</v>
      </c>
    </row>
    <row r="69" spans="1:13" ht="77.25" customHeight="1" x14ac:dyDescent="0.25">
      <c r="A69" s="42" t="s">
        <v>294</v>
      </c>
      <c r="B69" s="33" t="s">
        <v>66</v>
      </c>
      <c r="C69" s="42" t="s">
        <v>468</v>
      </c>
      <c r="D69" s="60" t="s">
        <v>52</v>
      </c>
      <c r="E69" s="43" t="s">
        <v>410</v>
      </c>
      <c r="F69" s="44">
        <v>44927</v>
      </c>
      <c r="G69" s="45">
        <v>5082389309</v>
      </c>
      <c r="H69" s="42" t="s">
        <v>497</v>
      </c>
      <c r="I69" s="46"/>
      <c r="J69" s="46"/>
      <c r="K69" s="47">
        <v>44927</v>
      </c>
      <c r="L69" s="47">
        <v>45291</v>
      </c>
      <c r="M69" s="10" t="str">
        <f t="shared" si="2"/>
        <v>49%</v>
      </c>
    </row>
    <row r="70" spans="1:13" ht="72" x14ac:dyDescent="0.25">
      <c r="A70" s="42" t="s">
        <v>295</v>
      </c>
      <c r="B70" s="33" t="s">
        <v>66</v>
      </c>
      <c r="C70" s="42" t="s">
        <v>468</v>
      </c>
      <c r="D70" s="61" t="s">
        <v>52</v>
      </c>
      <c r="E70" s="43" t="s">
        <v>411</v>
      </c>
      <c r="F70" s="44">
        <v>44927</v>
      </c>
      <c r="G70" s="45">
        <v>1654000000</v>
      </c>
      <c r="H70" s="42" t="s">
        <v>497</v>
      </c>
      <c r="I70" s="46"/>
      <c r="J70" s="46"/>
      <c r="K70" s="47">
        <v>44927</v>
      </c>
      <c r="L70" s="47">
        <v>45291</v>
      </c>
      <c r="M70" s="10" t="str">
        <f t="shared" si="2"/>
        <v>49%</v>
      </c>
    </row>
    <row r="71" spans="1:13" ht="64.5" customHeight="1" x14ac:dyDescent="0.25">
      <c r="A71" s="42" t="s">
        <v>296</v>
      </c>
      <c r="B71" s="33" t="s">
        <v>89</v>
      </c>
      <c r="C71" s="42" t="s">
        <v>361</v>
      </c>
      <c r="D71" s="60" t="s">
        <v>472</v>
      </c>
      <c r="E71" s="43" t="s">
        <v>412</v>
      </c>
      <c r="F71" s="44">
        <v>44927</v>
      </c>
      <c r="G71" s="45">
        <v>870000000</v>
      </c>
      <c r="H71" s="42" t="s">
        <v>188</v>
      </c>
      <c r="I71" s="46"/>
      <c r="J71" s="46"/>
      <c r="K71" s="47">
        <v>44930</v>
      </c>
      <c r="L71" s="47">
        <v>45291</v>
      </c>
      <c r="M71" s="10" t="str">
        <f t="shared" si="2"/>
        <v>49%</v>
      </c>
    </row>
    <row r="72" spans="1:13" ht="84" customHeight="1" x14ac:dyDescent="0.25">
      <c r="A72" s="42" t="s">
        <v>297</v>
      </c>
      <c r="B72" s="33" t="s">
        <v>93</v>
      </c>
      <c r="C72" s="6" t="s">
        <v>141</v>
      </c>
      <c r="D72" s="60" t="s">
        <v>86</v>
      </c>
      <c r="E72" s="43" t="s">
        <v>413</v>
      </c>
      <c r="F72" s="44">
        <v>44927</v>
      </c>
      <c r="G72" s="45">
        <v>873189405</v>
      </c>
      <c r="H72" s="42" t="s">
        <v>497</v>
      </c>
      <c r="I72" s="46"/>
      <c r="J72" s="46"/>
      <c r="K72" s="47">
        <v>44927</v>
      </c>
      <c r="L72" s="47">
        <v>45291</v>
      </c>
      <c r="M72" s="10" t="str">
        <f t="shared" si="2"/>
        <v>49%</v>
      </c>
    </row>
    <row r="73" spans="1:13" ht="66.75" customHeight="1" x14ac:dyDescent="0.25">
      <c r="A73" s="42" t="s">
        <v>298</v>
      </c>
      <c r="B73" s="33" t="s">
        <v>66</v>
      </c>
      <c r="C73" s="42" t="s">
        <v>49</v>
      </c>
      <c r="D73" s="61" t="s">
        <v>50</v>
      </c>
      <c r="E73" s="43" t="s">
        <v>414</v>
      </c>
      <c r="F73" s="44">
        <v>44927</v>
      </c>
      <c r="G73" s="45">
        <v>878910549</v>
      </c>
      <c r="H73" s="42" t="s">
        <v>497</v>
      </c>
      <c r="I73" s="46"/>
      <c r="J73" s="46"/>
      <c r="K73" s="47">
        <v>44927</v>
      </c>
      <c r="L73" s="47">
        <v>45291</v>
      </c>
      <c r="M73" s="10" t="str">
        <f t="shared" si="2"/>
        <v>49%</v>
      </c>
    </row>
    <row r="74" spans="1:13" ht="55.5" customHeight="1" x14ac:dyDescent="0.25">
      <c r="A74" s="42" t="s">
        <v>299</v>
      </c>
      <c r="B74" s="33" t="s">
        <v>93</v>
      </c>
      <c r="C74" s="42" t="s">
        <v>362</v>
      </c>
      <c r="D74" s="62" t="s">
        <v>59</v>
      </c>
      <c r="E74" s="43" t="s">
        <v>415</v>
      </c>
      <c r="F74" s="44">
        <v>44927</v>
      </c>
      <c r="G74" s="45">
        <v>166646172</v>
      </c>
      <c r="H74" s="42" t="s">
        <v>497</v>
      </c>
      <c r="I74" s="46"/>
      <c r="J74" s="46"/>
      <c r="K74" s="47">
        <v>44927</v>
      </c>
      <c r="L74" s="47">
        <v>45291</v>
      </c>
      <c r="M74" s="10" t="str">
        <f t="shared" si="2"/>
        <v>49%</v>
      </c>
    </row>
    <row r="75" spans="1:13" ht="60" x14ac:dyDescent="0.25">
      <c r="A75" s="42" t="s">
        <v>300</v>
      </c>
      <c r="B75" s="33" t="s">
        <v>89</v>
      </c>
      <c r="C75" s="42" t="s">
        <v>942</v>
      </c>
      <c r="D75" s="62" t="s">
        <v>473</v>
      </c>
      <c r="E75" s="43" t="s">
        <v>210</v>
      </c>
      <c r="F75" s="44">
        <v>44927</v>
      </c>
      <c r="G75" s="45">
        <v>1274058842</v>
      </c>
      <c r="H75" s="42" t="s">
        <v>190</v>
      </c>
      <c r="I75" s="46"/>
      <c r="J75" s="46"/>
      <c r="K75" s="47">
        <v>44930</v>
      </c>
      <c r="L75" s="47">
        <v>45278</v>
      </c>
      <c r="M75" s="10" t="str">
        <f t="shared" si="2"/>
        <v>51%</v>
      </c>
    </row>
    <row r="76" spans="1:13" ht="64.5" customHeight="1" x14ac:dyDescent="0.25">
      <c r="A76" s="42" t="s">
        <v>301</v>
      </c>
      <c r="B76" s="33" t="s">
        <v>64</v>
      </c>
      <c r="C76" s="42" t="s">
        <v>49</v>
      </c>
      <c r="D76" s="61" t="s">
        <v>50</v>
      </c>
      <c r="E76" s="43" t="s">
        <v>416</v>
      </c>
      <c r="F76" s="44">
        <v>44927</v>
      </c>
      <c r="G76" s="45">
        <v>300000000</v>
      </c>
      <c r="H76" s="42" t="s">
        <v>497</v>
      </c>
      <c r="I76" s="46"/>
      <c r="J76" s="46"/>
      <c r="K76" s="47">
        <v>44927</v>
      </c>
      <c r="L76" s="47">
        <v>45291</v>
      </c>
      <c r="M76" s="10" t="str">
        <f t="shared" si="2"/>
        <v>49%</v>
      </c>
    </row>
    <row r="77" spans="1:13" ht="65.25" customHeight="1" x14ac:dyDescent="0.25">
      <c r="A77" s="42" t="s">
        <v>302</v>
      </c>
      <c r="B77" s="33" t="s">
        <v>66</v>
      </c>
      <c r="C77" s="42" t="s">
        <v>363</v>
      </c>
      <c r="D77" s="61" t="s">
        <v>474</v>
      </c>
      <c r="E77" s="43" t="s">
        <v>417</v>
      </c>
      <c r="F77" s="44">
        <v>44927</v>
      </c>
      <c r="G77" s="45">
        <v>1574722530</v>
      </c>
      <c r="H77" s="42" t="s">
        <v>497</v>
      </c>
      <c r="I77" s="46"/>
      <c r="J77" s="46"/>
      <c r="K77" s="47">
        <v>44927</v>
      </c>
      <c r="L77" s="47">
        <v>45291</v>
      </c>
      <c r="M77" s="10" t="str">
        <f t="shared" si="2"/>
        <v>49%</v>
      </c>
    </row>
    <row r="78" spans="1:13" ht="48" x14ac:dyDescent="0.25">
      <c r="A78" s="42" t="s">
        <v>303</v>
      </c>
      <c r="B78" s="33" t="s">
        <v>91</v>
      </c>
      <c r="C78" s="42" t="s">
        <v>364</v>
      </c>
      <c r="D78" s="62" t="s">
        <v>475</v>
      </c>
      <c r="E78" s="43" t="s">
        <v>90</v>
      </c>
      <c r="F78" s="44">
        <v>44927</v>
      </c>
      <c r="G78" s="45">
        <v>452968740</v>
      </c>
      <c r="H78" s="42" t="s">
        <v>187</v>
      </c>
      <c r="I78" s="46"/>
      <c r="J78" s="46"/>
      <c r="K78" s="47">
        <v>44929</v>
      </c>
      <c r="L78" s="47">
        <v>45291</v>
      </c>
      <c r="M78" s="10" t="str">
        <f t="shared" si="2"/>
        <v>49%</v>
      </c>
    </row>
    <row r="79" spans="1:13" ht="72" customHeight="1" x14ac:dyDescent="0.25">
      <c r="A79" s="42" t="s">
        <v>304</v>
      </c>
      <c r="B79" s="33" t="s">
        <v>93</v>
      </c>
      <c r="C79" s="42" t="s">
        <v>365</v>
      </c>
      <c r="D79" s="33" t="s">
        <v>248</v>
      </c>
      <c r="E79" s="43" t="s">
        <v>418</v>
      </c>
      <c r="F79" s="44">
        <v>44943</v>
      </c>
      <c r="G79" s="45">
        <v>1917616845</v>
      </c>
      <c r="H79" s="42" t="s">
        <v>502</v>
      </c>
      <c r="I79" s="46"/>
      <c r="J79" s="46"/>
      <c r="K79" s="47">
        <v>44944</v>
      </c>
      <c r="L79" s="47">
        <v>45291</v>
      </c>
      <c r="M79" s="10" t="str">
        <f t="shared" si="2"/>
        <v>47%</v>
      </c>
    </row>
    <row r="80" spans="1:13" ht="48" customHeight="1" x14ac:dyDescent="0.25">
      <c r="A80" s="42" t="s">
        <v>305</v>
      </c>
      <c r="B80" s="33" t="s">
        <v>33</v>
      </c>
      <c r="C80" s="42" t="s">
        <v>366</v>
      </c>
      <c r="D80" s="61" t="s">
        <v>476</v>
      </c>
      <c r="E80" s="43" t="s">
        <v>419</v>
      </c>
      <c r="F80" s="44">
        <v>44927</v>
      </c>
      <c r="G80" s="45">
        <v>55983492</v>
      </c>
      <c r="H80" s="42" t="s">
        <v>192</v>
      </c>
      <c r="I80" s="46"/>
      <c r="J80" s="46"/>
      <c r="K80" s="47">
        <v>44927</v>
      </c>
      <c r="L80" s="47">
        <v>45107</v>
      </c>
      <c r="M80" s="10" t="str">
        <f t="shared" si="2"/>
        <v>100%</v>
      </c>
    </row>
    <row r="81" spans="1:13" ht="114" customHeight="1" x14ac:dyDescent="0.25">
      <c r="A81" s="42" t="s">
        <v>306</v>
      </c>
      <c r="B81" s="33" t="s">
        <v>79</v>
      </c>
      <c r="C81" s="42" t="s">
        <v>67</v>
      </c>
      <c r="D81" s="61" t="s">
        <v>477</v>
      </c>
      <c r="E81" s="43" t="s">
        <v>420</v>
      </c>
      <c r="F81" s="44">
        <v>44929</v>
      </c>
      <c r="G81" s="45">
        <v>1764515451</v>
      </c>
      <c r="H81" s="42" t="s">
        <v>498</v>
      </c>
      <c r="I81" s="46"/>
      <c r="J81" s="46"/>
      <c r="K81" s="47">
        <v>44929</v>
      </c>
      <c r="L81" s="47">
        <v>45289</v>
      </c>
      <c r="M81" s="10" t="str">
        <f t="shared" si="2"/>
        <v>49%</v>
      </c>
    </row>
    <row r="82" spans="1:13" ht="90.75" customHeight="1" x14ac:dyDescent="0.25">
      <c r="A82" s="42" t="s">
        <v>307</v>
      </c>
      <c r="B82" s="33" t="s">
        <v>79</v>
      </c>
      <c r="C82" s="42" t="s">
        <v>367</v>
      </c>
      <c r="D82" s="61" t="s">
        <v>51</v>
      </c>
      <c r="E82" s="43" t="s">
        <v>421</v>
      </c>
      <c r="F82" s="44">
        <v>44931</v>
      </c>
      <c r="G82" s="45">
        <v>18811892700</v>
      </c>
      <c r="H82" s="42" t="s">
        <v>499</v>
      </c>
      <c r="I82" s="46"/>
      <c r="J82" s="46"/>
      <c r="K82" s="26">
        <v>44936</v>
      </c>
      <c r="L82" s="26">
        <v>45291</v>
      </c>
      <c r="M82" s="10" t="str">
        <f t="shared" si="2"/>
        <v>48%</v>
      </c>
    </row>
    <row r="83" spans="1:13" ht="60" x14ac:dyDescent="0.25">
      <c r="A83" s="42" t="s">
        <v>308</v>
      </c>
      <c r="B83" s="33" t="s">
        <v>33</v>
      </c>
      <c r="C83" s="42" t="s">
        <v>368</v>
      </c>
      <c r="D83" s="33" t="s">
        <v>478</v>
      </c>
      <c r="E83" s="43" t="s">
        <v>422</v>
      </c>
      <c r="F83" s="44">
        <v>44932</v>
      </c>
      <c r="G83" s="45">
        <v>136158275</v>
      </c>
      <c r="H83" s="42" t="s">
        <v>190</v>
      </c>
      <c r="I83" s="46"/>
      <c r="J83" s="46"/>
      <c r="K83" s="26">
        <v>44936</v>
      </c>
      <c r="L83" s="47">
        <v>45284</v>
      </c>
      <c r="M83" s="10" t="str">
        <f t="shared" si="2"/>
        <v>49%</v>
      </c>
    </row>
    <row r="84" spans="1:13" ht="66" customHeight="1" x14ac:dyDescent="0.25">
      <c r="A84" s="42" t="s">
        <v>309</v>
      </c>
      <c r="B84" s="33" t="s">
        <v>79</v>
      </c>
      <c r="C84" s="42" t="s">
        <v>369</v>
      </c>
      <c r="D84" s="33" t="s">
        <v>479</v>
      </c>
      <c r="E84" s="43" t="s">
        <v>423</v>
      </c>
      <c r="F84" s="44">
        <v>44937</v>
      </c>
      <c r="G84" s="45">
        <v>1585900565</v>
      </c>
      <c r="H84" s="42" t="s">
        <v>190</v>
      </c>
      <c r="I84" s="46"/>
      <c r="J84" s="46"/>
      <c r="K84" s="47">
        <v>44943</v>
      </c>
      <c r="L84" s="47">
        <v>45291</v>
      </c>
      <c r="M84" s="10" t="str">
        <f t="shared" si="2"/>
        <v>47%</v>
      </c>
    </row>
    <row r="85" spans="1:13" ht="65.25" customHeight="1" x14ac:dyDescent="0.25">
      <c r="A85" s="42" t="s">
        <v>310</v>
      </c>
      <c r="B85" s="33" t="s">
        <v>91</v>
      </c>
      <c r="C85" s="42" t="s">
        <v>367</v>
      </c>
      <c r="D85" s="61" t="s">
        <v>51</v>
      </c>
      <c r="E85" s="43" t="s">
        <v>424</v>
      </c>
      <c r="F85" s="44">
        <v>44936</v>
      </c>
      <c r="G85" s="45">
        <v>1550000000</v>
      </c>
      <c r="H85" s="42" t="s">
        <v>499</v>
      </c>
      <c r="I85" s="46"/>
      <c r="J85" s="46"/>
      <c r="K85" s="26">
        <v>44936</v>
      </c>
      <c r="L85" s="26">
        <v>45291</v>
      </c>
      <c r="M85" s="10" t="str">
        <f t="shared" si="2"/>
        <v>48%</v>
      </c>
    </row>
    <row r="86" spans="1:13" ht="84.75" customHeight="1" x14ac:dyDescent="0.25">
      <c r="A86" s="42" t="s">
        <v>311</v>
      </c>
      <c r="B86" s="33" t="s">
        <v>82</v>
      </c>
      <c r="C86" s="42" t="s">
        <v>370</v>
      </c>
      <c r="D86" s="61" t="s">
        <v>467</v>
      </c>
      <c r="E86" s="43" t="s">
        <v>425</v>
      </c>
      <c r="F86" s="44">
        <v>44938</v>
      </c>
      <c r="G86" s="45">
        <v>900749231</v>
      </c>
      <c r="H86" s="42" t="s">
        <v>189</v>
      </c>
      <c r="I86" s="46"/>
      <c r="J86" s="46"/>
      <c r="K86" s="47">
        <v>44942</v>
      </c>
      <c r="L86" s="47">
        <v>45275</v>
      </c>
      <c r="M86" s="10" t="str">
        <f t="shared" si="2"/>
        <v>50%</v>
      </c>
    </row>
    <row r="87" spans="1:13" ht="63" customHeight="1" x14ac:dyDescent="0.25">
      <c r="A87" s="42" t="s">
        <v>312</v>
      </c>
      <c r="B87" s="33" t="s">
        <v>169</v>
      </c>
      <c r="C87" s="42" t="s">
        <v>178</v>
      </c>
      <c r="D87" s="30" t="s">
        <v>71</v>
      </c>
      <c r="E87" s="43" t="s">
        <v>426</v>
      </c>
      <c r="F87" s="44">
        <v>44939</v>
      </c>
      <c r="G87" s="45">
        <v>143000000</v>
      </c>
      <c r="H87" s="42" t="s">
        <v>189</v>
      </c>
      <c r="I87" s="46"/>
      <c r="J87" s="46"/>
      <c r="K87" s="47">
        <v>44942</v>
      </c>
      <c r="L87" s="47">
        <v>45275</v>
      </c>
      <c r="M87" s="10" t="str">
        <f t="shared" si="2"/>
        <v>50%</v>
      </c>
    </row>
    <row r="88" spans="1:13" ht="72" x14ac:dyDescent="0.25">
      <c r="A88" s="42" t="s">
        <v>313</v>
      </c>
      <c r="B88" s="33" t="s">
        <v>77</v>
      </c>
      <c r="C88" s="42" t="s">
        <v>180</v>
      </c>
      <c r="D88" s="30" t="s">
        <v>88</v>
      </c>
      <c r="E88" s="43" t="s">
        <v>427</v>
      </c>
      <c r="F88" s="44">
        <v>44939</v>
      </c>
      <c r="G88" s="45">
        <v>540705070</v>
      </c>
      <c r="H88" s="42" t="s">
        <v>193</v>
      </c>
      <c r="I88" s="46"/>
      <c r="J88" s="46"/>
      <c r="K88" s="47">
        <v>44943</v>
      </c>
      <c r="L88" s="47">
        <v>45262</v>
      </c>
      <c r="M88" s="10" t="str">
        <f t="shared" si="2"/>
        <v>51%</v>
      </c>
    </row>
    <row r="89" spans="1:13" ht="76.5" customHeight="1" x14ac:dyDescent="0.25">
      <c r="A89" s="42" t="s">
        <v>314</v>
      </c>
      <c r="B89" s="33" t="s">
        <v>77</v>
      </c>
      <c r="C89" s="42" t="s">
        <v>371</v>
      </c>
      <c r="D89" s="30" t="s">
        <v>480</v>
      </c>
      <c r="E89" s="43" t="s">
        <v>428</v>
      </c>
      <c r="F89" s="44">
        <v>44939</v>
      </c>
      <c r="G89" s="45">
        <v>5232882307</v>
      </c>
      <c r="H89" s="42" t="s">
        <v>503</v>
      </c>
      <c r="I89" s="46"/>
      <c r="J89" s="46"/>
      <c r="K89" s="47">
        <v>44942</v>
      </c>
      <c r="L89" s="47">
        <v>45256</v>
      </c>
      <c r="M89" s="10" t="str">
        <f t="shared" si="2"/>
        <v>53%</v>
      </c>
    </row>
    <row r="90" spans="1:13" ht="86.25" customHeight="1" x14ac:dyDescent="0.25">
      <c r="A90" s="42" t="s">
        <v>315</v>
      </c>
      <c r="B90" s="33" t="s">
        <v>77</v>
      </c>
      <c r="C90" s="6" t="s">
        <v>372</v>
      </c>
      <c r="D90" s="61" t="s">
        <v>481</v>
      </c>
      <c r="E90" s="43" t="s">
        <v>183</v>
      </c>
      <c r="F90" s="44">
        <v>44939</v>
      </c>
      <c r="G90" s="45">
        <v>496436418</v>
      </c>
      <c r="H90" s="42" t="s">
        <v>189</v>
      </c>
      <c r="I90" s="46"/>
      <c r="J90" s="46"/>
      <c r="K90" s="47">
        <v>44942</v>
      </c>
      <c r="L90" s="47">
        <v>45275</v>
      </c>
      <c r="M90" s="10" t="str">
        <f t="shared" si="2"/>
        <v>50%</v>
      </c>
    </row>
    <row r="91" spans="1:13" ht="89.25" customHeight="1" x14ac:dyDescent="0.25">
      <c r="A91" s="42" t="s">
        <v>316</v>
      </c>
      <c r="B91" s="33" t="s">
        <v>160</v>
      </c>
      <c r="C91" s="6" t="s">
        <v>130</v>
      </c>
      <c r="D91" s="61" t="s">
        <v>60</v>
      </c>
      <c r="E91" s="43" t="s">
        <v>429</v>
      </c>
      <c r="F91" s="44">
        <v>44939</v>
      </c>
      <c r="G91" s="45">
        <v>1982013661</v>
      </c>
      <c r="H91" s="42" t="s">
        <v>189</v>
      </c>
      <c r="I91" s="46"/>
      <c r="J91" s="46"/>
      <c r="K91" s="47">
        <v>44942</v>
      </c>
      <c r="L91" s="47">
        <v>45275</v>
      </c>
      <c r="M91" s="10" t="str">
        <f t="shared" si="2"/>
        <v>50%</v>
      </c>
    </row>
    <row r="92" spans="1:13" ht="63" customHeight="1" x14ac:dyDescent="0.25">
      <c r="A92" s="42" t="s">
        <v>317</v>
      </c>
      <c r="B92" s="33" t="s">
        <v>89</v>
      </c>
      <c r="C92" s="6" t="s">
        <v>373</v>
      </c>
      <c r="D92" s="61" t="s">
        <v>482</v>
      </c>
      <c r="E92" s="43" t="s">
        <v>430</v>
      </c>
      <c r="F92" s="44">
        <v>44939</v>
      </c>
      <c r="G92" s="45">
        <v>59400000</v>
      </c>
      <c r="H92" s="42" t="s">
        <v>189</v>
      </c>
      <c r="I92" s="46"/>
      <c r="J92" s="46"/>
      <c r="K92" s="47">
        <v>44942</v>
      </c>
      <c r="L92" s="47">
        <v>45275</v>
      </c>
      <c r="M92" s="10" t="str">
        <f t="shared" si="2"/>
        <v>50%</v>
      </c>
    </row>
    <row r="93" spans="1:13" ht="78" customHeight="1" x14ac:dyDescent="0.25">
      <c r="A93" s="42" t="s">
        <v>318</v>
      </c>
      <c r="B93" s="33" t="s">
        <v>93</v>
      </c>
      <c r="C93" s="42" t="s">
        <v>216</v>
      </c>
      <c r="D93" s="61" t="s">
        <v>84</v>
      </c>
      <c r="E93" s="43" t="s">
        <v>431</v>
      </c>
      <c r="F93" s="44">
        <v>44939</v>
      </c>
      <c r="G93" s="45">
        <v>1332799999</v>
      </c>
      <c r="H93" s="42" t="s">
        <v>501</v>
      </c>
      <c r="I93" s="46"/>
      <c r="J93" s="46"/>
      <c r="K93" s="47">
        <v>44942</v>
      </c>
      <c r="L93" s="47">
        <v>45291</v>
      </c>
      <c r="M93" s="10" t="str">
        <f t="shared" si="2"/>
        <v>47%</v>
      </c>
    </row>
    <row r="94" spans="1:13" ht="132.75" customHeight="1" x14ac:dyDescent="0.25">
      <c r="A94" s="42" t="s">
        <v>319</v>
      </c>
      <c r="B94" s="33" t="s">
        <v>77</v>
      </c>
      <c r="C94" s="42" t="s">
        <v>374</v>
      </c>
      <c r="D94" s="61" t="s">
        <v>175</v>
      </c>
      <c r="E94" s="43" t="s">
        <v>432</v>
      </c>
      <c r="F94" s="44">
        <v>44939</v>
      </c>
      <c r="G94" s="45">
        <v>1240326021</v>
      </c>
      <c r="H94" s="42" t="s">
        <v>193</v>
      </c>
      <c r="I94" s="46"/>
      <c r="J94" s="46"/>
      <c r="K94" s="47">
        <v>44942</v>
      </c>
      <c r="L94" s="47">
        <v>45260</v>
      </c>
      <c r="M94" s="10" t="str">
        <f t="shared" si="2"/>
        <v>52%</v>
      </c>
    </row>
    <row r="95" spans="1:13" ht="60" x14ac:dyDescent="0.25">
      <c r="A95" s="42" t="s">
        <v>320</v>
      </c>
      <c r="B95" s="33" t="s">
        <v>92</v>
      </c>
      <c r="C95" s="42" t="s">
        <v>370</v>
      </c>
      <c r="D95" s="61" t="s">
        <v>467</v>
      </c>
      <c r="E95" s="43" t="s">
        <v>185</v>
      </c>
      <c r="F95" s="44">
        <v>44942</v>
      </c>
      <c r="G95" s="45">
        <v>1368584933</v>
      </c>
      <c r="H95" s="42" t="s">
        <v>193</v>
      </c>
      <c r="I95" s="46"/>
      <c r="J95" s="46"/>
      <c r="K95" s="47">
        <v>44943</v>
      </c>
      <c r="L95" s="47">
        <v>45291</v>
      </c>
      <c r="M95" s="10" t="str">
        <f t="shared" si="2"/>
        <v>47%</v>
      </c>
    </row>
    <row r="96" spans="1:13" ht="72" x14ac:dyDescent="0.25">
      <c r="A96" s="42" t="s">
        <v>321</v>
      </c>
      <c r="B96" s="33" t="s">
        <v>85</v>
      </c>
      <c r="C96" s="42" t="s">
        <v>177</v>
      </c>
      <c r="D96" s="30" t="s">
        <v>62</v>
      </c>
      <c r="E96" s="43" t="s">
        <v>433</v>
      </c>
      <c r="F96" s="44">
        <v>44942</v>
      </c>
      <c r="G96" s="45">
        <v>1700000000</v>
      </c>
      <c r="H96" s="42" t="s">
        <v>189</v>
      </c>
      <c r="I96" s="46"/>
      <c r="J96" s="46"/>
      <c r="K96" s="47">
        <v>44942</v>
      </c>
      <c r="L96" s="47">
        <v>45275</v>
      </c>
      <c r="M96" s="10" t="str">
        <f t="shared" si="2"/>
        <v>50%</v>
      </c>
    </row>
    <row r="97" spans="1:13" ht="102" customHeight="1" x14ac:dyDescent="0.25">
      <c r="A97" s="42" t="s">
        <v>322</v>
      </c>
      <c r="B97" s="33" t="s">
        <v>93</v>
      </c>
      <c r="C97" s="42" t="s">
        <v>375</v>
      </c>
      <c r="D97" s="63" t="s">
        <v>483</v>
      </c>
      <c r="E97" s="43" t="s">
        <v>434</v>
      </c>
      <c r="F97" s="44">
        <v>44943</v>
      </c>
      <c r="G97" s="45">
        <v>982728001</v>
      </c>
      <c r="H97" s="42" t="s">
        <v>189</v>
      </c>
      <c r="I97" s="46"/>
      <c r="J97" s="46"/>
      <c r="K97" s="47">
        <v>44943</v>
      </c>
      <c r="L97" s="47">
        <v>45291</v>
      </c>
      <c r="M97" s="10" t="str">
        <f t="shared" si="2"/>
        <v>47%</v>
      </c>
    </row>
    <row r="98" spans="1:13" ht="120" x14ac:dyDescent="0.25">
      <c r="A98" s="42" t="s">
        <v>323</v>
      </c>
      <c r="B98" s="33" t="s">
        <v>745</v>
      </c>
      <c r="C98" s="42" t="s">
        <v>176</v>
      </c>
      <c r="D98" s="61" t="s">
        <v>236</v>
      </c>
      <c r="E98" s="43" t="s">
        <v>435</v>
      </c>
      <c r="F98" s="44">
        <v>44943</v>
      </c>
      <c r="G98" s="45">
        <v>860234724</v>
      </c>
      <c r="H98" s="42" t="s">
        <v>189</v>
      </c>
      <c r="I98" s="46"/>
      <c r="J98" s="46"/>
      <c r="K98" s="47">
        <v>44944</v>
      </c>
      <c r="L98" s="47">
        <v>45277</v>
      </c>
      <c r="M98" s="10" t="str">
        <f t="shared" si="2"/>
        <v>49%</v>
      </c>
    </row>
    <row r="99" spans="1:13" ht="87.75" customHeight="1" x14ac:dyDescent="0.25">
      <c r="A99" s="42" t="s">
        <v>324</v>
      </c>
      <c r="B99" s="33" t="s">
        <v>79</v>
      </c>
      <c r="C99" s="42" t="s">
        <v>376</v>
      </c>
      <c r="D99" s="30" t="s">
        <v>484</v>
      </c>
      <c r="E99" s="43" t="s">
        <v>436</v>
      </c>
      <c r="F99" s="44">
        <v>44943</v>
      </c>
      <c r="G99" s="45">
        <v>1261737200</v>
      </c>
      <c r="H99" s="42" t="s">
        <v>189</v>
      </c>
      <c r="I99" s="46"/>
      <c r="J99" s="46"/>
      <c r="K99" s="47">
        <v>44943</v>
      </c>
      <c r="L99" s="47">
        <v>45282</v>
      </c>
      <c r="M99" s="10" t="str">
        <f t="shared" si="2"/>
        <v>48%</v>
      </c>
    </row>
    <row r="100" spans="1:13" ht="96" x14ac:dyDescent="0.25">
      <c r="A100" s="42" t="s">
        <v>325</v>
      </c>
      <c r="B100" s="33" t="s">
        <v>68</v>
      </c>
      <c r="C100" s="42" t="s">
        <v>80</v>
      </c>
      <c r="D100" s="30" t="s">
        <v>485</v>
      </c>
      <c r="E100" s="43" t="s">
        <v>437</v>
      </c>
      <c r="F100" s="44">
        <v>44943</v>
      </c>
      <c r="G100" s="45">
        <v>1288261733</v>
      </c>
      <c r="H100" s="42" t="s">
        <v>189</v>
      </c>
      <c r="I100" s="46"/>
      <c r="J100" s="46"/>
      <c r="K100" s="47">
        <v>44944</v>
      </c>
      <c r="L100" s="47">
        <v>45277</v>
      </c>
      <c r="M100" s="10" t="str">
        <f t="shared" si="2"/>
        <v>49%</v>
      </c>
    </row>
    <row r="101" spans="1:13" ht="112.5" customHeight="1" x14ac:dyDescent="0.25">
      <c r="A101" s="42" t="s">
        <v>326</v>
      </c>
      <c r="B101" s="33" t="s">
        <v>745</v>
      </c>
      <c r="C101" s="6" t="s">
        <v>130</v>
      </c>
      <c r="D101" s="30" t="s">
        <v>60</v>
      </c>
      <c r="E101" s="43" t="s">
        <v>438</v>
      </c>
      <c r="F101" s="44">
        <v>44943</v>
      </c>
      <c r="G101" s="45">
        <v>1031732820</v>
      </c>
      <c r="H101" s="42" t="s">
        <v>189</v>
      </c>
      <c r="I101" s="46"/>
      <c r="J101" s="46"/>
      <c r="K101" s="47">
        <v>44944</v>
      </c>
      <c r="L101" s="47">
        <v>45277</v>
      </c>
      <c r="M101" s="10" t="str">
        <f t="shared" si="2"/>
        <v>49%</v>
      </c>
    </row>
    <row r="102" spans="1:13" ht="60" x14ac:dyDescent="0.25">
      <c r="A102" s="42" t="s">
        <v>327</v>
      </c>
      <c r="B102" s="33" t="s">
        <v>85</v>
      </c>
      <c r="C102" s="42" t="s">
        <v>377</v>
      </c>
      <c r="D102" s="33" t="s">
        <v>486</v>
      </c>
      <c r="E102" s="43" t="s">
        <v>439</v>
      </c>
      <c r="F102" s="44">
        <v>44943</v>
      </c>
      <c r="G102" s="45">
        <v>770000000</v>
      </c>
      <c r="H102" s="42" t="s">
        <v>189</v>
      </c>
      <c r="I102" s="46"/>
      <c r="J102" s="46"/>
      <c r="K102" s="47">
        <v>44944</v>
      </c>
      <c r="L102" s="47">
        <v>45277</v>
      </c>
      <c r="M102" s="10" t="str">
        <f t="shared" si="2"/>
        <v>49%</v>
      </c>
    </row>
    <row r="103" spans="1:13" ht="48" x14ac:dyDescent="0.25">
      <c r="A103" s="42" t="s">
        <v>328</v>
      </c>
      <c r="B103" s="33" t="s">
        <v>89</v>
      </c>
      <c r="C103" s="42" t="s">
        <v>378</v>
      </c>
      <c r="D103" s="30" t="s">
        <v>487</v>
      </c>
      <c r="E103" s="43" t="s">
        <v>440</v>
      </c>
      <c r="F103" s="44">
        <v>44944</v>
      </c>
      <c r="G103" s="45">
        <v>40600000</v>
      </c>
      <c r="H103" s="42" t="s">
        <v>506</v>
      </c>
      <c r="I103" s="46"/>
      <c r="J103" s="46"/>
      <c r="K103" s="47">
        <v>44945</v>
      </c>
      <c r="L103" s="47">
        <v>45173</v>
      </c>
      <c r="M103" s="10" t="str">
        <f t="shared" si="2"/>
        <v>71%</v>
      </c>
    </row>
    <row r="104" spans="1:13" ht="60" x14ac:dyDescent="0.25">
      <c r="A104" s="42" t="s">
        <v>329</v>
      </c>
      <c r="B104" s="33" t="s">
        <v>68</v>
      </c>
      <c r="C104" s="42" t="s">
        <v>379</v>
      </c>
      <c r="D104" s="63" t="s">
        <v>74</v>
      </c>
      <c r="E104" s="43" t="s">
        <v>441</v>
      </c>
      <c r="F104" s="44">
        <v>44944</v>
      </c>
      <c r="G104" s="45">
        <v>1055700000</v>
      </c>
      <c r="H104" s="42" t="s">
        <v>191</v>
      </c>
      <c r="I104" s="46"/>
      <c r="J104" s="46"/>
      <c r="K104" s="47">
        <v>44949</v>
      </c>
      <c r="L104" s="47">
        <v>45252</v>
      </c>
      <c r="M104" s="10" t="str">
        <f t="shared" si="2"/>
        <v>52%</v>
      </c>
    </row>
    <row r="105" spans="1:13" ht="78" customHeight="1" x14ac:dyDescent="0.25">
      <c r="A105" s="42" t="s">
        <v>330</v>
      </c>
      <c r="B105" s="33" t="s">
        <v>35</v>
      </c>
      <c r="C105" s="6" t="s">
        <v>130</v>
      </c>
      <c r="D105" s="61" t="s">
        <v>60</v>
      </c>
      <c r="E105" s="43" t="s">
        <v>442</v>
      </c>
      <c r="F105" s="44">
        <v>44944</v>
      </c>
      <c r="G105" s="45">
        <v>919054516</v>
      </c>
      <c r="H105" s="42" t="s">
        <v>189</v>
      </c>
      <c r="I105" s="46"/>
      <c r="J105" s="46"/>
      <c r="K105" s="47">
        <v>44945</v>
      </c>
      <c r="L105" s="47">
        <v>45278</v>
      </c>
      <c r="M105" s="10" t="str">
        <f t="shared" si="2"/>
        <v>49%</v>
      </c>
    </row>
    <row r="106" spans="1:13" ht="66" customHeight="1" x14ac:dyDescent="0.25">
      <c r="A106" s="42" t="s">
        <v>331</v>
      </c>
      <c r="B106" s="33" t="s">
        <v>85</v>
      </c>
      <c r="C106" s="6" t="s">
        <v>130</v>
      </c>
      <c r="D106" s="61" t="s">
        <v>60</v>
      </c>
      <c r="E106" s="43" t="s">
        <v>443</v>
      </c>
      <c r="F106" s="44">
        <v>44944</v>
      </c>
      <c r="G106" s="45">
        <v>850000000</v>
      </c>
      <c r="H106" s="42" t="s">
        <v>189</v>
      </c>
      <c r="I106" s="46"/>
      <c r="J106" s="46"/>
      <c r="K106" s="47">
        <v>44944</v>
      </c>
      <c r="L106" s="47">
        <v>45277</v>
      </c>
      <c r="M106" s="10" t="str">
        <f t="shared" si="2"/>
        <v>49%</v>
      </c>
    </row>
    <row r="107" spans="1:13" ht="96" customHeight="1" x14ac:dyDescent="0.25">
      <c r="A107" s="42" t="s">
        <v>332</v>
      </c>
      <c r="B107" s="33" t="s">
        <v>33</v>
      </c>
      <c r="C107" s="42" t="s">
        <v>179</v>
      </c>
      <c r="D107" s="61" t="s">
        <v>488</v>
      </c>
      <c r="E107" s="43" t="s">
        <v>444</v>
      </c>
      <c r="F107" s="44">
        <v>44944</v>
      </c>
      <c r="G107" s="45">
        <v>507370000</v>
      </c>
      <c r="H107" s="42" t="s">
        <v>189</v>
      </c>
      <c r="I107" s="46"/>
      <c r="J107" s="46"/>
      <c r="K107" s="47">
        <v>44946</v>
      </c>
      <c r="L107" s="47">
        <v>45279</v>
      </c>
      <c r="M107" s="10" t="str">
        <f t="shared" si="2"/>
        <v>48%</v>
      </c>
    </row>
    <row r="108" spans="1:13" ht="72" x14ac:dyDescent="0.25">
      <c r="A108" s="42" t="s">
        <v>333</v>
      </c>
      <c r="B108" s="33" t="s">
        <v>68</v>
      </c>
      <c r="C108" s="42" t="s">
        <v>516</v>
      </c>
      <c r="D108" s="61" t="s">
        <v>70</v>
      </c>
      <c r="E108" s="43" t="s">
        <v>445</v>
      </c>
      <c r="F108" s="44">
        <v>44945</v>
      </c>
      <c r="G108" s="45">
        <v>580498200</v>
      </c>
      <c r="H108" s="42" t="s">
        <v>189</v>
      </c>
      <c r="I108" s="46"/>
      <c r="J108" s="46"/>
      <c r="K108" s="47">
        <v>44949</v>
      </c>
      <c r="L108" s="47">
        <v>45282</v>
      </c>
      <c r="M108" s="10" t="str">
        <f t="shared" si="2"/>
        <v>47%</v>
      </c>
    </row>
    <row r="109" spans="1:13" ht="81" customHeight="1" x14ac:dyDescent="0.25">
      <c r="A109" s="42" t="s">
        <v>334</v>
      </c>
      <c r="B109" s="33" t="s">
        <v>169</v>
      </c>
      <c r="C109" s="42" t="s">
        <v>380</v>
      </c>
      <c r="D109" s="61" t="s">
        <v>489</v>
      </c>
      <c r="E109" s="43" t="s">
        <v>446</v>
      </c>
      <c r="F109" s="44">
        <v>44946</v>
      </c>
      <c r="G109" s="45">
        <v>10000000</v>
      </c>
      <c r="H109" s="42" t="s">
        <v>507</v>
      </c>
      <c r="I109" s="46"/>
      <c r="J109" s="46"/>
      <c r="K109" s="47">
        <v>44946</v>
      </c>
      <c r="L109" s="47">
        <v>44976</v>
      </c>
      <c r="M109" s="10" t="str">
        <f t="shared" ref="M109:M172" si="3">IF((ROUND((($N$2-$K109)/(EDATE($L109,0)-$K109)*100),2))&gt;100,"100%",CONCATENATE((ROUND((($N$2-$K109)/(EDATE($L109,0)-$K109)*100),0)),"%"))</f>
        <v>100%</v>
      </c>
    </row>
    <row r="110" spans="1:13" ht="78" customHeight="1" x14ac:dyDescent="0.25">
      <c r="A110" s="42" t="s">
        <v>335</v>
      </c>
      <c r="B110" s="33" t="s">
        <v>77</v>
      </c>
      <c r="C110" s="42" t="s">
        <v>381</v>
      </c>
      <c r="D110" s="61" t="s">
        <v>490</v>
      </c>
      <c r="E110" s="43" t="s">
        <v>447</v>
      </c>
      <c r="F110" s="44">
        <v>44949</v>
      </c>
      <c r="G110" s="45">
        <v>587837740</v>
      </c>
      <c r="H110" s="42" t="s">
        <v>504</v>
      </c>
      <c r="I110" s="46"/>
      <c r="J110" s="46"/>
      <c r="K110" s="47">
        <v>44949</v>
      </c>
      <c r="L110" s="47">
        <v>45260</v>
      </c>
      <c r="M110" s="10" t="str">
        <f t="shared" si="3"/>
        <v>51%</v>
      </c>
    </row>
    <row r="111" spans="1:13" ht="54" customHeight="1" x14ac:dyDescent="0.25">
      <c r="A111" s="42" t="s">
        <v>336</v>
      </c>
      <c r="B111" s="33" t="s">
        <v>77</v>
      </c>
      <c r="C111" s="42" t="s">
        <v>382</v>
      </c>
      <c r="D111" s="61" t="s">
        <v>491</v>
      </c>
      <c r="E111" s="43" t="s">
        <v>448</v>
      </c>
      <c r="F111" s="44">
        <v>44951</v>
      </c>
      <c r="G111" s="45">
        <v>200000000</v>
      </c>
      <c r="H111" s="42" t="s">
        <v>192</v>
      </c>
      <c r="I111" s="5" t="s">
        <v>812</v>
      </c>
      <c r="J111" s="42" t="s">
        <v>813</v>
      </c>
      <c r="K111" s="47">
        <v>44951</v>
      </c>
      <c r="L111" s="47">
        <v>45193</v>
      </c>
      <c r="M111" s="10" t="str">
        <f t="shared" si="3"/>
        <v>64%</v>
      </c>
    </row>
    <row r="112" spans="1:13" ht="88.5" customHeight="1" x14ac:dyDescent="0.25">
      <c r="A112" s="42" t="s">
        <v>337</v>
      </c>
      <c r="B112" s="33" t="s">
        <v>68</v>
      </c>
      <c r="C112" s="42" t="s">
        <v>216</v>
      </c>
      <c r="D112" s="61" t="s">
        <v>84</v>
      </c>
      <c r="E112" s="43" t="s">
        <v>449</v>
      </c>
      <c r="F112" s="44">
        <v>44950</v>
      </c>
      <c r="G112" s="45">
        <v>1961715000</v>
      </c>
      <c r="H112" s="42" t="s">
        <v>189</v>
      </c>
      <c r="I112" s="46"/>
      <c r="J112" s="46"/>
      <c r="K112" s="47">
        <v>44951</v>
      </c>
      <c r="L112" s="47">
        <v>45284</v>
      </c>
      <c r="M112" s="10" t="str">
        <f t="shared" si="3"/>
        <v>47%</v>
      </c>
    </row>
    <row r="113" spans="1:13" ht="60" x14ac:dyDescent="0.25">
      <c r="A113" s="42" t="s">
        <v>338</v>
      </c>
      <c r="B113" s="33" t="s">
        <v>33</v>
      </c>
      <c r="C113" s="42" t="s">
        <v>365</v>
      </c>
      <c r="D113" s="30" t="s">
        <v>248</v>
      </c>
      <c r="E113" s="43" t="s">
        <v>450</v>
      </c>
      <c r="F113" s="44">
        <v>44950</v>
      </c>
      <c r="G113" s="45">
        <v>1000000000</v>
      </c>
      <c r="H113" s="42" t="s">
        <v>189</v>
      </c>
      <c r="I113" s="46"/>
      <c r="J113" s="46"/>
      <c r="K113" s="47">
        <v>44951</v>
      </c>
      <c r="L113" s="47">
        <v>45284</v>
      </c>
      <c r="M113" s="10" t="str">
        <f t="shared" si="3"/>
        <v>47%</v>
      </c>
    </row>
    <row r="114" spans="1:13" ht="99" customHeight="1" x14ac:dyDescent="0.25">
      <c r="A114" s="42" t="s">
        <v>339</v>
      </c>
      <c r="B114" s="33" t="s">
        <v>68</v>
      </c>
      <c r="C114" s="42" t="s">
        <v>383</v>
      </c>
      <c r="D114" s="30" t="s">
        <v>81</v>
      </c>
      <c r="E114" s="43" t="s">
        <v>451</v>
      </c>
      <c r="F114" s="44">
        <v>44952</v>
      </c>
      <c r="G114" s="45">
        <v>38050000</v>
      </c>
      <c r="H114" s="42" t="s">
        <v>161</v>
      </c>
      <c r="I114" s="46"/>
      <c r="J114" s="46"/>
      <c r="K114" s="47">
        <v>44958</v>
      </c>
      <c r="L114" s="47">
        <v>45260</v>
      </c>
      <c r="M114" s="10" t="str">
        <f t="shared" si="3"/>
        <v>49%</v>
      </c>
    </row>
    <row r="115" spans="1:13" ht="93" customHeight="1" x14ac:dyDescent="0.25">
      <c r="A115" s="42" t="s">
        <v>340</v>
      </c>
      <c r="B115" s="33" t="s">
        <v>169</v>
      </c>
      <c r="C115" s="42" t="s">
        <v>72</v>
      </c>
      <c r="D115" s="30" t="s">
        <v>73</v>
      </c>
      <c r="E115" s="43" t="s">
        <v>184</v>
      </c>
      <c r="F115" s="44">
        <v>44953</v>
      </c>
      <c r="G115" s="45">
        <v>165000000</v>
      </c>
      <c r="H115" s="42" t="s">
        <v>189</v>
      </c>
      <c r="I115" s="46"/>
      <c r="J115" s="46"/>
      <c r="K115" s="47">
        <v>44953</v>
      </c>
      <c r="L115" s="47">
        <v>45286</v>
      </c>
      <c r="M115" s="10" t="str">
        <f t="shared" si="3"/>
        <v>46%</v>
      </c>
    </row>
    <row r="116" spans="1:13" ht="96" x14ac:dyDescent="0.25">
      <c r="A116" s="42" t="s">
        <v>341</v>
      </c>
      <c r="B116" s="33" t="s">
        <v>235</v>
      </c>
      <c r="C116" s="42" t="s">
        <v>384</v>
      </c>
      <c r="D116" s="63" t="s">
        <v>492</v>
      </c>
      <c r="E116" s="43" t="s">
        <v>452</v>
      </c>
      <c r="F116" s="44">
        <v>44953</v>
      </c>
      <c r="G116" s="45">
        <v>2257396641</v>
      </c>
      <c r="H116" s="42" t="s">
        <v>189</v>
      </c>
      <c r="I116" s="46"/>
      <c r="J116" s="46"/>
      <c r="K116" s="47">
        <v>44953</v>
      </c>
      <c r="L116" s="47">
        <v>45286</v>
      </c>
      <c r="M116" s="10" t="str">
        <f t="shared" si="3"/>
        <v>46%</v>
      </c>
    </row>
    <row r="117" spans="1:13" ht="72" x14ac:dyDescent="0.25">
      <c r="A117" s="42" t="s">
        <v>342</v>
      </c>
      <c r="B117" s="33" t="s">
        <v>33</v>
      </c>
      <c r="C117" s="6" t="s">
        <v>141</v>
      </c>
      <c r="D117" s="61" t="s">
        <v>86</v>
      </c>
      <c r="E117" s="43" t="s">
        <v>453</v>
      </c>
      <c r="F117" s="44">
        <v>44953</v>
      </c>
      <c r="G117" s="45">
        <v>14753192619</v>
      </c>
      <c r="H117" s="42" t="s">
        <v>505</v>
      </c>
      <c r="I117" s="46"/>
      <c r="J117" s="46"/>
      <c r="K117" s="47">
        <v>44955</v>
      </c>
      <c r="L117" s="47">
        <v>45197</v>
      </c>
      <c r="M117" s="10" t="str">
        <f t="shared" si="3"/>
        <v>63%</v>
      </c>
    </row>
    <row r="118" spans="1:13" ht="68.25" customHeight="1" x14ac:dyDescent="0.25">
      <c r="A118" s="42" t="s">
        <v>343</v>
      </c>
      <c r="B118" s="33" t="s">
        <v>68</v>
      </c>
      <c r="C118" s="42" t="s">
        <v>385</v>
      </c>
      <c r="D118" s="61" t="s">
        <v>493</v>
      </c>
      <c r="E118" s="43" t="s">
        <v>454</v>
      </c>
      <c r="F118" s="47">
        <v>44956</v>
      </c>
      <c r="G118" s="45">
        <v>170350490</v>
      </c>
      <c r="H118" s="42" t="s">
        <v>161</v>
      </c>
      <c r="I118" s="46"/>
      <c r="J118" s="46"/>
      <c r="K118" s="47">
        <v>44958</v>
      </c>
      <c r="L118" s="47">
        <v>45260</v>
      </c>
      <c r="M118" s="10" t="str">
        <f t="shared" si="3"/>
        <v>49%</v>
      </c>
    </row>
    <row r="119" spans="1:13" ht="72" x14ac:dyDescent="0.25">
      <c r="A119" s="42" t="s">
        <v>344</v>
      </c>
      <c r="B119" s="33" t="s">
        <v>68</v>
      </c>
      <c r="C119" s="42" t="s">
        <v>216</v>
      </c>
      <c r="D119" s="61" t="s">
        <v>84</v>
      </c>
      <c r="E119" s="43" t="s">
        <v>186</v>
      </c>
      <c r="F119" s="47">
        <v>44957</v>
      </c>
      <c r="G119" s="45">
        <v>2552866564</v>
      </c>
      <c r="H119" s="42" t="s">
        <v>161</v>
      </c>
      <c r="I119" s="46"/>
      <c r="J119" s="46"/>
      <c r="K119" s="47">
        <v>44958</v>
      </c>
      <c r="L119" s="47">
        <v>45260</v>
      </c>
      <c r="M119" s="10" t="str">
        <f t="shared" si="3"/>
        <v>49%</v>
      </c>
    </row>
    <row r="120" spans="1:13" ht="84" x14ac:dyDescent="0.25">
      <c r="A120" s="42" t="s">
        <v>345</v>
      </c>
      <c r="B120" s="33" t="s">
        <v>77</v>
      </c>
      <c r="C120" s="42" t="s">
        <v>386</v>
      </c>
      <c r="D120" s="61" t="s">
        <v>78</v>
      </c>
      <c r="E120" s="43" t="s">
        <v>455</v>
      </c>
      <c r="F120" s="47">
        <v>44957</v>
      </c>
      <c r="G120" s="45">
        <v>880327613</v>
      </c>
      <c r="H120" s="42" t="s">
        <v>207</v>
      </c>
      <c r="I120" s="46"/>
      <c r="J120" s="46"/>
      <c r="K120" s="26">
        <v>44959</v>
      </c>
      <c r="L120" s="26">
        <v>45231</v>
      </c>
      <c r="M120" s="10" t="str">
        <f t="shared" si="3"/>
        <v>54%</v>
      </c>
    </row>
    <row r="121" spans="1:13" ht="72" customHeight="1" x14ac:dyDescent="0.25">
      <c r="A121" s="42" t="s">
        <v>346</v>
      </c>
      <c r="B121" s="33" t="s">
        <v>68</v>
      </c>
      <c r="C121" s="42" t="s">
        <v>387</v>
      </c>
      <c r="D121" s="30" t="s">
        <v>494</v>
      </c>
      <c r="E121" s="43" t="s">
        <v>456</v>
      </c>
      <c r="F121" s="47">
        <v>44957</v>
      </c>
      <c r="G121" s="45">
        <v>742844000</v>
      </c>
      <c r="H121" s="42" t="s">
        <v>161</v>
      </c>
      <c r="I121" s="46"/>
      <c r="J121" s="46"/>
      <c r="K121" s="47">
        <v>44958</v>
      </c>
      <c r="L121" s="47">
        <v>45260</v>
      </c>
      <c r="M121" s="10" t="str">
        <f t="shared" si="3"/>
        <v>49%</v>
      </c>
    </row>
    <row r="122" spans="1:13" ht="70.5" customHeight="1" x14ac:dyDescent="0.25">
      <c r="A122" s="42" t="s">
        <v>347</v>
      </c>
      <c r="B122" s="33" t="s">
        <v>745</v>
      </c>
      <c r="C122" s="42" t="s">
        <v>388</v>
      </c>
      <c r="D122" s="63" t="s">
        <v>495</v>
      </c>
      <c r="E122" s="43" t="s">
        <v>457</v>
      </c>
      <c r="F122" s="47">
        <v>44957</v>
      </c>
      <c r="G122" s="45">
        <v>2190874184</v>
      </c>
      <c r="H122" s="42" t="s">
        <v>194</v>
      </c>
      <c r="I122" s="46"/>
      <c r="J122" s="46"/>
      <c r="K122" s="47">
        <v>44959</v>
      </c>
      <c r="L122" s="47">
        <v>45276</v>
      </c>
      <c r="M122" s="10" t="str">
        <f t="shared" si="3"/>
        <v>47%</v>
      </c>
    </row>
    <row r="123" spans="1:13" ht="84.75" customHeight="1" x14ac:dyDescent="0.25">
      <c r="A123" s="42" t="s">
        <v>348</v>
      </c>
      <c r="B123" s="33" t="s">
        <v>64</v>
      </c>
      <c r="C123" s="42" t="s">
        <v>389</v>
      </c>
      <c r="D123" s="61" t="s">
        <v>496</v>
      </c>
      <c r="E123" s="43" t="s">
        <v>458</v>
      </c>
      <c r="F123" s="47">
        <v>44957</v>
      </c>
      <c r="G123" s="45">
        <v>1700000000</v>
      </c>
      <c r="H123" s="42" t="s">
        <v>194</v>
      </c>
      <c r="I123" s="46"/>
      <c r="J123" s="46"/>
      <c r="K123" s="47">
        <v>44927</v>
      </c>
      <c r="L123" s="47">
        <v>45291</v>
      </c>
      <c r="M123" s="10" t="str">
        <f t="shared" si="3"/>
        <v>49%</v>
      </c>
    </row>
    <row r="124" spans="1:13" ht="60" x14ac:dyDescent="0.25">
      <c r="A124" s="42" t="s">
        <v>514</v>
      </c>
      <c r="B124" s="33" t="s">
        <v>515</v>
      </c>
      <c r="C124" s="42" t="s">
        <v>516</v>
      </c>
      <c r="D124" s="61" t="s">
        <v>70</v>
      </c>
      <c r="E124" s="43" t="s">
        <v>517</v>
      </c>
      <c r="F124" s="47">
        <v>44958</v>
      </c>
      <c r="G124" s="45">
        <v>585000000</v>
      </c>
      <c r="H124" s="42" t="s">
        <v>518</v>
      </c>
      <c r="I124" s="46"/>
      <c r="J124" s="46"/>
      <c r="K124" s="47">
        <v>44958</v>
      </c>
      <c r="L124" s="47">
        <v>45291</v>
      </c>
      <c r="M124" s="10" t="str">
        <f t="shared" si="3"/>
        <v>45%</v>
      </c>
    </row>
    <row r="125" spans="1:13" ht="72" x14ac:dyDescent="0.25">
      <c r="A125" s="42" t="s">
        <v>519</v>
      </c>
      <c r="B125" s="33" t="s">
        <v>515</v>
      </c>
      <c r="C125" s="42" t="s">
        <v>130</v>
      </c>
      <c r="D125" s="61" t="s">
        <v>60</v>
      </c>
      <c r="E125" s="43" t="s">
        <v>563</v>
      </c>
      <c r="F125" s="47">
        <v>44958</v>
      </c>
      <c r="G125" s="45">
        <v>565696361</v>
      </c>
      <c r="H125" s="42" t="s">
        <v>518</v>
      </c>
      <c r="I125" s="46"/>
      <c r="J125" s="46"/>
      <c r="K125" s="47">
        <v>44958</v>
      </c>
      <c r="L125" s="47">
        <v>45291</v>
      </c>
      <c r="M125" s="10" t="str">
        <f t="shared" si="3"/>
        <v>45%</v>
      </c>
    </row>
    <row r="126" spans="1:13" ht="72" x14ac:dyDescent="0.25">
      <c r="A126" s="42" t="s">
        <v>520</v>
      </c>
      <c r="B126" s="33" t="s">
        <v>64</v>
      </c>
      <c r="C126" s="42" t="s">
        <v>607</v>
      </c>
      <c r="D126" s="61" t="s">
        <v>749</v>
      </c>
      <c r="E126" s="43" t="s">
        <v>564</v>
      </c>
      <c r="F126" s="47">
        <v>44958</v>
      </c>
      <c r="G126" s="45">
        <v>617000000</v>
      </c>
      <c r="H126" s="42" t="s">
        <v>518</v>
      </c>
      <c r="I126" s="46"/>
      <c r="J126" s="46"/>
      <c r="K126" s="47">
        <v>44958</v>
      </c>
      <c r="L126" s="47">
        <v>45291</v>
      </c>
      <c r="M126" s="10" t="str">
        <f t="shared" si="3"/>
        <v>45%</v>
      </c>
    </row>
    <row r="127" spans="1:13" ht="72" customHeight="1" x14ac:dyDescent="0.25">
      <c r="A127" s="42" t="s">
        <v>521</v>
      </c>
      <c r="B127" s="33" t="s">
        <v>123</v>
      </c>
      <c r="C127" s="6" t="s">
        <v>75</v>
      </c>
      <c r="D127" s="61" t="s">
        <v>76</v>
      </c>
      <c r="E127" s="43" t="s">
        <v>565</v>
      </c>
      <c r="F127" s="47">
        <v>44958</v>
      </c>
      <c r="G127" s="45">
        <v>16885901618</v>
      </c>
      <c r="H127" s="42" t="s">
        <v>518</v>
      </c>
      <c r="I127" s="46"/>
      <c r="J127" s="46"/>
      <c r="K127" s="47">
        <v>44958</v>
      </c>
      <c r="L127" s="47">
        <v>45291</v>
      </c>
      <c r="M127" s="10" t="str">
        <f t="shared" si="3"/>
        <v>45%</v>
      </c>
    </row>
    <row r="128" spans="1:13" ht="84.75" customHeight="1" x14ac:dyDescent="0.25">
      <c r="A128" s="42" t="s">
        <v>522</v>
      </c>
      <c r="B128" s="33" t="s">
        <v>64</v>
      </c>
      <c r="C128" s="42" t="s">
        <v>49</v>
      </c>
      <c r="D128" s="61" t="s">
        <v>50</v>
      </c>
      <c r="E128" s="43" t="s">
        <v>566</v>
      </c>
      <c r="F128" s="47">
        <v>44958</v>
      </c>
      <c r="G128" s="45">
        <v>540000000</v>
      </c>
      <c r="H128" s="42" t="s">
        <v>518</v>
      </c>
      <c r="I128" s="46"/>
      <c r="J128" s="46"/>
      <c r="K128" s="47">
        <v>44958</v>
      </c>
      <c r="L128" s="47">
        <v>45291</v>
      </c>
      <c r="M128" s="10" t="str">
        <f t="shared" si="3"/>
        <v>45%</v>
      </c>
    </row>
    <row r="129" spans="1:13" ht="45" customHeight="1" x14ac:dyDescent="0.25">
      <c r="A129" s="42" t="s">
        <v>523</v>
      </c>
      <c r="B129" s="33" t="s">
        <v>33</v>
      </c>
      <c r="C129" s="42" t="s">
        <v>608</v>
      </c>
      <c r="D129" s="61" t="s">
        <v>750</v>
      </c>
      <c r="E129" s="43" t="s">
        <v>567</v>
      </c>
      <c r="F129" s="47">
        <v>44958</v>
      </c>
      <c r="G129" s="45">
        <v>31139999</v>
      </c>
      <c r="H129" s="42" t="s">
        <v>518</v>
      </c>
      <c r="I129" s="46"/>
      <c r="J129" s="46"/>
      <c r="K129" s="47">
        <v>44959</v>
      </c>
      <c r="L129" s="47">
        <v>45291</v>
      </c>
      <c r="M129" s="10" t="str">
        <f t="shared" si="3"/>
        <v>45%</v>
      </c>
    </row>
    <row r="130" spans="1:13" ht="48" x14ac:dyDescent="0.25">
      <c r="A130" s="42" t="s">
        <v>524</v>
      </c>
      <c r="B130" s="33" t="s">
        <v>68</v>
      </c>
      <c r="C130" s="42" t="s">
        <v>386</v>
      </c>
      <c r="D130" s="61" t="s">
        <v>78</v>
      </c>
      <c r="E130" s="43" t="s">
        <v>568</v>
      </c>
      <c r="F130" s="47">
        <v>44958</v>
      </c>
      <c r="G130" s="45">
        <v>952505896</v>
      </c>
      <c r="H130" s="42" t="s">
        <v>161</v>
      </c>
      <c r="I130" s="46"/>
      <c r="J130" s="46"/>
      <c r="K130" s="47">
        <v>44958</v>
      </c>
      <c r="L130" s="47">
        <v>45260</v>
      </c>
      <c r="M130" s="10" t="str">
        <f t="shared" si="3"/>
        <v>49%</v>
      </c>
    </row>
    <row r="131" spans="1:13" ht="69.75" customHeight="1" x14ac:dyDescent="0.25">
      <c r="A131" s="42" t="s">
        <v>525</v>
      </c>
      <c r="B131" s="33" t="s">
        <v>79</v>
      </c>
      <c r="C131" s="42" t="s">
        <v>609</v>
      </c>
      <c r="D131" s="61" t="s">
        <v>751</v>
      </c>
      <c r="E131" s="43" t="s">
        <v>569</v>
      </c>
      <c r="F131" s="47">
        <v>44958</v>
      </c>
      <c r="G131" s="45">
        <v>13699970</v>
      </c>
      <c r="H131" s="42" t="s">
        <v>518</v>
      </c>
      <c r="I131" s="46"/>
      <c r="J131" s="46"/>
      <c r="K131" s="47">
        <v>44958</v>
      </c>
      <c r="L131" s="47">
        <v>45291</v>
      </c>
      <c r="M131" s="10" t="str">
        <f t="shared" si="3"/>
        <v>45%</v>
      </c>
    </row>
    <row r="132" spans="1:13" ht="69" customHeight="1" x14ac:dyDescent="0.25">
      <c r="A132" s="42" t="s">
        <v>526</v>
      </c>
      <c r="B132" s="33" t="s">
        <v>743</v>
      </c>
      <c r="C132" s="42" t="s">
        <v>516</v>
      </c>
      <c r="D132" s="61" t="s">
        <v>70</v>
      </c>
      <c r="E132" s="43" t="s">
        <v>570</v>
      </c>
      <c r="F132" s="47">
        <v>44958</v>
      </c>
      <c r="G132" s="45">
        <v>2009000000</v>
      </c>
      <c r="H132" s="42" t="s">
        <v>518</v>
      </c>
      <c r="I132" s="46"/>
      <c r="J132" s="46"/>
      <c r="K132" s="47">
        <v>44958</v>
      </c>
      <c r="L132" s="47">
        <v>45291</v>
      </c>
      <c r="M132" s="10" t="str">
        <f t="shared" si="3"/>
        <v>45%</v>
      </c>
    </row>
    <row r="133" spans="1:13" ht="36" x14ac:dyDescent="0.25">
      <c r="A133" s="42" t="s">
        <v>527</v>
      </c>
      <c r="B133" s="33" t="s">
        <v>79</v>
      </c>
      <c r="C133" s="42" t="s">
        <v>610</v>
      </c>
      <c r="D133" s="61" t="s">
        <v>752</v>
      </c>
      <c r="E133" s="43" t="s">
        <v>571</v>
      </c>
      <c r="F133" s="47">
        <v>44959</v>
      </c>
      <c r="G133" s="45">
        <v>17651800</v>
      </c>
      <c r="H133" s="42" t="s">
        <v>708</v>
      </c>
      <c r="I133" s="46"/>
      <c r="J133" s="46"/>
      <c r="K133" s="47">
        <v>44959</v>
      </c>
      <c r="L133" s="47">
        <v>45003</v>
      </c>
      <c r="M133" s="10" t="str">
        <f t="shared" si="3"/>
        <v>100%</v>
      </c>
    </row>
    <row r="134" spans="1:13" ht="79.5" customHeight="1" x14ac:dyDescent="0.25">
      <c r="A134" s="42" t="s">
        <v>528</v>
      </c>
      <c r="B134" s="33" t="s">
        <v>123</v>
      </c>
      <c r="C134" s="6" t="s">
        <v>75</v>
      </c>
      <c r="D134" s="61" t="s">
        <v>76</v>
      </c>
      <c r="E134" s="43" t="s">
        <v>572</v>
      </c>
      <c r="F134" s="47">
        <v>44959</v>
      </c>
      <c r="G134" s="45">
        <v>11639531858</v>
      </c>
      <c r="H134" s="42" t="s">
        <v>709</v>
      </c>
      <c r="I134" s="46"/>
      <c r="J134" s="46"/>
      <c r="K134" s="47">
        <v>44959</v>
      </c>
      <c r="L134" s="47">
        <v>45291</v>
      </c>
      <c r="M134" s="10" t="str">
        <f t="shared" si="3"/>
        <v>45%</v>
      </c>
    </row>
    <row r="135" spans="1:13" ht="57.75" customHeight="1" x14ac:dyDescent="0.25">
      <c r="A135" s="42" t="s">
        <v>529</v>
      </c>
      <c r="B135" s="33" t="s">
        <v>160</v>
      </c>
      <c r="C135" s="42" t="s">
        <v>611</v>
      </c>
      <c r="D135" s="61" t="s">
        <v>753</v>
      </c>
      <c r="E135" s="43" t="s">
        <v>573</v>
      </c>
      <c r="F135" s="47">
        <v>44963</v>
      </c>
      <c r="G135" s="45">
        <v>79899099</v>
      </c>
      <c r="H135" s="42" t="s">
        <v>709</v>
      </c>
      <c r="I135" s="46"/>
      <c r="J135" s="46"/>
      <c r="K135" s="47">
        <v>44963</v>
      </c>
      <c r="L135" s="47">
        <v>45291</v>
      </c>
      <c r="M135" s="10" t="str">
        <f t="shared" si="3"/>
        <v>44%</v>
      </c>
    </row>
    <row r="136" spans="1:13" ht="60" customHeight="1" x14ac:dyDescent="0.25">
      <c r="A136" s="42" t="s">
        <v>530</v>
      </c>
      <c r="B136" s="33" t="s">
        <v>744</v>
      </c>
      <c r="C136" s="42" t="s">
        <v>612</v>
      </c>
      <c r="D136" s="61" t="s">
        <v>798</v>
      </c>
      <c r="E136" s="43" t="s">
        <v>574</v>
      </c>
      <c r="F136" s="47">
        <v>44964</v>
      </c>
      <c r="G136" s="45">
        <v>84672000</v>
      </c>
      <c r="H136" s="42" t="s">
        <v>710</v>
      </c>
      <c r="I136" s="46"/>
      <c r="J136" s="46"/>
      <c r="K136" s="47">
        <v>44965</v>
      </c>
      <c r="L136" s="47">
        <v>45267</v>
      </c>
      <c r="M136" s="10" t="str">
        <f t="shared" si="3"/>
        <v>47%</v>
      </c>
    </row>
    <row r="137" spans="1:13" ht="60" x14ac:dyDescent="0.25">
      <c r="A137" s="42" t="s">
        <v>531</v>
      </c>
      <c r="B137" s="33" t="s">
        <v>33</v>
      </c>
      <c r="C137" s="42" t="s">
        <v>620</v>
      </c>
      <c r="D137" s="61" t="s">
        <v>754</v>
      </c>
      <c r="E137" s="43" t="s">
        <v>575</v>
      </c>
      <c r="F137" s="47">
        <v>44964</v>
      </c>
      <c r="G137" s="45">
        <v>340000000</v>
      </c>
      <c r="H137" s="42" t="s">
        <v>711</v>
      </c>
      <c r="I137" s="46"/>
      <c r="J137" s="46"/>
      <c r="K137" s="47">
        <v>44964</v>
      </c>
      <c r="L137" s="47">
        <v>45276</v>
      </c>
      <c r="M137" s="10" t="str">
        <f t="shared" si="3"/>
        <v>46%</v>
      </c>
    </row>
    <row r="138" spans="1:13" ht="45" customHeight="1" x14ac:dyDescent="0.25">
      <c r="A138" s="42" t="s">
        <v>532</v>
      </c>
      <c r="B138" s="33" t="s">
        <v>77</v>
      </c>
      <c r="C138" s="42" t="s">
        <v>613</v>
      </c>
      <c r="D138" s="61" t="s">
        <v>755</v>
      </c>
      <c r="E138" s="43" t="s">
        <v>576</v>
      </c>
      <c r="F138" s="47">
        <v>44964</v>
      </c>
      <c r="G138" s="45">
        <v>273684184</v>
      </c>
      <c r="H138" s="42" t="s">
        <v>712</v>
      </c>
      <c r="I138" s="46"/>
      <c r="J138" s="46"/>
      <c r="K138" s="47">
        <v>44967</v>
      </c>
      <c r="L138" s="47">
        <v>44994</v>
      </c>
      <c r="M138" s="10" t="str">
        <f t="shared" si="3"/>
        <v>100%</v>
      </c>
    </row>
    <row r="139" spans="1:13" ht="72.75" customHeight="1" x14ac:dyDescent="0.25">
      <c r="A139" s="42" t="s">
        <v>533</v>
      </c>
      <c r="B139" s="33" t="s">
        <v>89</v>
      </c>
      <c r="C139" s="42" t="s">
        <v>942</v>
      </c>
      <c r="D139" s="61" t="s">
        <v>473</v>
      </c>
      <c r="E139" s="43" t="s">
        <v>577</v>
      </c>
      <c r="F139" s="47">
        <v>44966</v>
      </c>
      <c r="G139" s="45">
        <v>164600800</v>
      </c>
      <c r="H139" s="42" t="s">
        <v>710</v>
      </c>
      <c r="I139" s="46"/>
      <c r="J139" s="46"/>
      <c r="K139" s="47">
        <v>44970</v>
      </c>
      <c r="L139" s="47">
        <v>45272</v>
      </c>
      <c r="M139" s="10" t="str">
        <f t="shared" si="3"/>
        <v>45%</v>
      </c>
    </row>
    <row r="140" spans="1:13" ht="72" x14ac:dyDescent="0.25">
      <c r="A140" s="42" t="s">
        <v>534</v>
      </c>
      <c r="B140" s="33" t="s">
        <v>92</v>
      </c>
      <c r="C140" s="42" t="s">
        <v>131</v>
      </c>
      <c r="D140" s="61" t="s">
        <v>20</v>
      </c>
      <c r="E140" s="43" t="s">
        <v>578</v>
      </c>
      <c r="F140" s="47">
        <v>44966</v>
      </c>
      <c r="G140" s="45">
        <v>18900566948</v>
      </c>
      <c r="H140" s="42" t="s">
        <v>713</v>
      </c>
      <c r="I140" s="46"/>
      <c r="J140" s="46"/>
      <c r="K140" s="47">
        <v>44966</v>
      </c>
      <c r="L140" s="47">
        <v>45288</v>
      </c>
      <c r="M140" s="10" t="str">
        <f t="shared" si="3"/>
        <v>44%</v>
      </c>
    </row>
    <row r="141" spans="1:13" ht="72" x14ac:dyDescent="0.25">
      <c r="A141" s="42" t="s">
        <v>535</v>
      </c>
      <c r="B141" s="33" t="s">
        <v>77</v>
      </c>
      <c r="C141" s="42" t="s">
        <v>614</v>
      </c>
      <c r="D141" s="61" t="s">
        <v>756</v>
      </c>
      <c r="E141" s="43" t="s">
        <v>579</v>
      </c>
      <c r="F141" s="47">
        <v>44970</v>
      </c>
      <c r="G141" s="45">
        <v>61802650</v>
      </c>
      <c r="H141" s="42" t="s">
        <v>710</v>
      </c>
      <c r="I141" s="46"/>
      <c r="J141" s="46"/>
      <c r="K141" s="47">
        <v>44972</v>
      </c>
      <c r="L141" s="47">
        <v>45274</v>
      </c>
      <c r="M141" s="10" t="str">
        <f t="shared" si="3"/>
        <v>45%</v>
      </c>
    </row>
    <row r="142" spans="1:13" ht="60" x14ac:dyDescent="0.25">
      <c r="A142" s="42" t="s">
        <v>536</v>
      </c>
      <c r="B142" s="33" t="s">
        <v>745</v>
      </c>
      <c r="C142" s="42" t="s">
        <v>365</v>
      </c>
      <c r="D142" s="61" t="s">
        <v>248</v>
      </c>
      <c r="E142" s="43" t="s">
        <v>580</v>
      </c>
      <c r="F142" s="47">
        <v>44966</v>
      </c>
      <c r="G142" s="45">
        <v>200000000</v>
      </c>
      <c r="H142" s="42" t="s">
        <v>714</v>
      </c>
      <c r="I142" s="46"/>
      <c r="J142" s="46"/>
      <c r="K142" s="47">
        <v>44966</v>
      </c>
      <c r="L142" s="47">
        <v>45138</v>
      </c>
      <c r="M142" s="10" t="str">
        <f t="shared" si="3"/>
        <v>82%</v>
      </c>
    </row>
    <row r="143" spans="1:13" ht="72" x14ac:dyDescent="0.25">
      <c r="A143" s="42" t="s">
        <v>537</v>
      </c>
      <c r="B143" s="33" t="s">
        <v>89</v>
      </c>
      <c r="C143" s="42" t="s">
        <v>615</v>
      </c>
      <c r="D143" s="61" t="s">
        <v>757</v>
      </c>
      <c r="E143" s="43" t="s">
        <v>581</v>
      </c>
      <c r="F143" s="47">
        <v>44967</v>
      </c>
      <c r="G143" s="45">
        <v>59246264</v>
      </c>
      <c r="H143" s="42" t="s">
        <v>715</v>
      </c>
      <c r="I143" s="46"/>
      <c r="J143" s="46"/>
      <c r="K143" s="47">
        <v>44970</v>
      </c>
      <c r="L143" s="47">
        <v>45242</v>
      </c>
      <c r="M143" s="10" t="str">
        <f t="shared" si="3"/>
        <v>50%</v>
      </c>
    </row>
    <row r="144" spans="1:13" ht="48" x14ac:dyDescent="0.25">
      <c r="A144" s="42" t="s">
        <v>538</v>
      </c>
      <c r="B144" s="33" t="s">
        <v>89</v>
      </c>
      <c r="C144" s="42" t="s">
        <v>941</v>
      </c>
      <c r="D144" s="61" t="s">
        <v>758</v>
      </c>
      <c r="E144" s="43" t="s">
        <v>582</v>
      </c>
      <c r="F144" s="47">
        <v>44970</v>
      </c>
      <c r="G144" s="45">
        <v>808938895</v>
      </c>
      <c r="H144" s="42" t="s">
        <v>716</v>
      </c>
      <c r="I144" s="46"/>
      <c r="J144" s="46"/>
      <c r="K144" s="47">
        <v>44972</v>
      </c>
      <c r="L144" s="47">
        <v>45290</v>
      </c>
      <c r="M144" s="10" t="str">
        <f t="shared" si="3"/>
        <v>42%</v>
      </c>
    </row>
    <row r="145" spans="1:13" ht="108" customHeight="1" x14ac:dyDescent="0.25">
      <c r="A145" s="42" t="s">
        <v>539</v>
      </c>
      <c r="B145" s="33" t="s">
        <v>89</v>
      </c>
      <c r="C145" s="42" t="s">
        <v>941</v>
      </c>
      <c r="D145" s="61" t="s">
        <v>758</v>
      </c>
      <c r="E145" s="43" t="s">
        <v>583</v>
      </c>
      <c r="F145" s="47">
        <v>44971</v>
      </c>
      <c r="G145" s="45">
        <v>776203994</v>
      </c>
      <c r="H145" s="42" t="s">
        <v>716</v>
      </c>
      <c r="I145" s="46"/>
      <c r="J145" s="46"/>
      <c r="K145" s="47">
        <v>44971</v>
      </c>
      <c r="L145" s="47">
        <v>45288</v>
      </c>
      <c r="M145" s="10" t="str">
        <f t="shared" si="3"/>
        <v>43%</v>
      </c>
    </row>
    <row r="146" spans="1:13" ht="78" customHeight="1" x14ac:dyDescent="0.25">
      <c r="A146" s="42" t="s">
        <v>540</v>
      </c>
      <c r="B146" s="33" t="s">
        <v>77</v>
      </c>
      <c r="C146" s="42" t="s">
        <v>616</v>
      </c>
      <c r="D146" s="61" t="s">
        <v>759</v>
      </c>
      <c r="E146" s="43" t="s">
        <v>584</v>
      </c>
      <c r="F146" s="47">
        <v>44974</v>
      </c>
      <c r="G146" s="45">
        <v>109374983</v>
      </c>
      <c r="H146" s="42" t="s">
        <v>715</v>
      </c>
      <c r="I146" s="46"/>
      <c r="J146" s="46"/>
      <c r="K146" s="47">
        <v>44977</v>
      </c>
      <c r="L146" s="47">
        <v>45249</v>
      </c>
      <c r="M146" s="10" t="str">
        <f t="shared" si="3"/>
        <v>48%</v>
      </c>
    </row>
    <row r="147" spans="1:13" ht="75" customHeight="1" x14ac:dyDescent="0.25">
      <c r="A147" s="42" t="s">
        <v>541</v>
      </c>
      <c r="B147" s="33" t="s">
        <v>746</v>
      </c>
      <c r="C147" s="42" t="s">
        <v>617</v>
      </c>
      <c r="D147" s="61" t="s">
        <v>760</v>
      </c>
      <c r="E147" s="43" t="s">
        <v>585</v>
      </c>
      <c r="F147" s="47">
        <v>44971</v>
      </c>
      <c r="G147" s="45">
        <v>850000000</v>
      </c>
      <c r="H147" s="42" t="s">
        <v>710</v>
      </c>
      <c r="I147" s="46"/>
      <c r="J147" s="46"/>
      <c r="K147" s="47">
        <v>44972</v>
      </c>
      <c r="L147" s="47">
        <v>45274</v>
      </c>
      <c r="M147" s="10" t="str">
        <f t="shared" si="3"/>
        <v>45%</v>
      </c>
    </row>
    <row r="148" spans="1:13" ht="69" customHeight="1" x14ac:dyDescent="0.25">
      <c r="A148" s="42" t="s">
        <v>542</v>
      </c>
      <c r="B148" s="33" t="s">
        <v>160</v>
      </c>
      <c r="C148" s="42" t="s">
        <v>618</v>
      </c>
      <c r="D148" s="61" t="s">
        <v>761</v>
      </c>
      <c r="E148" s="43" t="s">
        <v>586</v>
      </c>
      <c r="F148" s="47">
        <v>44972</v>
      </c>
      <c r="G148" s="45">
        <v>136850000</v>
      </c>
      <c r="H148" s="42" t="s">
        <v>717</v>
      </c>
      <c r="I148" s="5" t="s">
        <v>820</v>
      </c>
      <c r="J148" s="42" t="s">
        <v>801</v>
      </c>
      <c r="K148" s="47">
        <v>44972</v>
      </c>
      <c r="L148" s="47">
        <v>45151</v>
      </c>
      <c r="M148" s="10" t="str">
        <f t="shared" si="3"/>
        <v>75%</v>
      </c>
    </row>
    <row r="149" spans="1:13" ht="83.25" customHeight="1" x14ac:dyDescent="0.25">
      <c r="A149" s="42" t="s">
        <v>543</v>
      </c>
      <c r="B149" s="33" t="s">
        <v>68</v>
      </c>
      <c r="C149" s="42" t="s">
        <v>516</v>
      </c>
      <c r="D149" s="61" t="s">
        <v>70</v>
      </c>
      <c r="E149" s="43" t="s">
        <v>587</v>
      </c>
      <c r="F149" s="47">
        <v>44972</v>
      </c>
      <c r="G149" s="45">
        <v>10044904129</v>
      </c>
      <c r="H149" s="42" t="s">
        <v>715</v>
      </c>
      <c r="I149" s="46"/>
      <c r="J149" s="46"/>
      <c r="K149" s="47">
        <v>44973</v>
      </c>
      <c r="L149" s="47">
        <v>45230</v>
      </c>
      <c r="M149" s="10" t="str">
        <f t="shared" si="3"/>
        <v>52%</v>
      </c>
    </row>
    <row r="150" spans="1:13" ht="78" customHeight="1" x14ac:dyDescent="0.25">
      <c r="A150" s="42" t="s">
        <v>544</v>
      </c>
      <c r="B150" s="33" t="s">
        <v>64</v>
      </c>
      <c r="C150" s="42" t="s">
        <v>619</v>
      </c>
      <c r="D150" s="61" t="s">
        <v>762</v>
      </c>
      <c r="E150" s="43" t="s">
        <v>588</v>
      </c>
      <c r="F150" s="47">
        <v>44974</v>
      </c>
      <c r="G150" s="45">
        <v>58552210</v>
      </c>
      <c r="H150" s="42" t="s">
        <v>715</v>
      </c>
      <c r="I150" s="46"/>
      <c r="J150" s="46"/>
      <c r="K150" s="47">
        <v>44977</v>
      </c>
      <c r="L150" s="47">
        <v>45279</v>
      </c>
      <c r="M150" s="10" t="str">
        <f t="shared" si="3"/>
        <v>43%</v>
      </c>
    </row>
    <row r="151" spans="1:13" ht="54" customHeight="1" x14ac:dyDescent="0.25">
      <c r="A151" s="42" t="s">
        <v>545</v>
      </c>
      <c r="B151" s="33" t="s">
        <v>77</v>
      </c>
      <c r="C151" s="42" t="s">
        <v>620</v>
      </c>
      <c r="D151" s="61" t="s">
        <v>754</v>
      </c>
      <c r="E151" s="43" t="s">
        <v>589</v>
      </c>
      <c r="F151" s="47">
        <v>44974</v>
      </c>
      <c r="G151" s="45">
        <v>147277244</v>
      </c>
      <c r="H151" s="42" t="s">
        <v>710</v>
      </c>
      <c r="I151" s="46"/>
      <c r="J151" s="46"/>
      <c r="K151" s="47">
        <v>44974</v>
      </c>
      <c r="L151" s="47">
        <v>45276</v>
      </c>
      <c r="M151" s="10" t="str">
        <f t="shared" si="3"/>
        <v>44%</v>
      </c>
    </row>
    <row r="152" spans="1:13" ht="82.5" customHeight="1" x14ac:dyDescent="0.25">
      <c r="A152" s="42" t="s">
        <v>546</v>
      </c>
      <c r="B152" s="33" t="s">
        <v>79</v>
      </c>
      <c r="C152" s="42" t="s">
        <v>621</v>
      </c>
      <c r="D152" s="61" t="s">
        <v>763</v>
      </c>
      <c r="E152" s="43" t="s">
        <v>590</v>
      </c>
      <c r="F152" s="47">
        <v>44977</v>
      </c>
      <c r="G152" s="45">
        <v>47600000</v>
      </c>
      <c r="H152" s="42" t="s">
        <v>718</v>
      </c>
      <c r="I152" s="46"/>
      <c r="J152" s="46"/>
      <c r="K152" s="47">
        <v>44981</v>
      </c>
      <c r="L152" s="47">
        <v>45290</v>
      </c>
      <c r="M152" s="10" t="str">
        <f t="shared" si="3"/>
        <v>41%</v>
      </c>
    </row>
    <row r="153" spans="1:13" ht="96.75" customHeight="1" x14ac:dyDescent="0.25">
      <c r="A153" s="42" t="s">
        <v>547</v>
      </c>
      <c r="B153" s="33" t="s">
        <v>747</v>
      </c>
      <c r="C153" s="42" t="s">
        <v>622</v>
      </c>
      <c r="D153" s="61" t="s">
        <v>764</v>
      </c>
      <c r="E153" s="43" t="s">
        <v>591</v>
      </c>
      <c r="F153" s="47">
        <v>44977</v>
      </c>
      <c r="G153" s="45">
        <v>45000000</v>
      </c>
      <c r="H153" s="42" t="s">
        <v>710</v>
      </c>
      <c r="I153" s="46"/>
      <c r="J153" s="46"/>
      <c r="K153" s="47">
        <v>44977</v>
      </c>
      <c r="L153" s="47">
        <v>45249</v>
      </c>
      <c r="M153" s="10" t="str">
        <f t="shared" si="3"/>
        <v>48%</v>
      </c>
    </row>
    <row r="154" spans="1:13" ht="94.5" customHeight="1" x14ac:dyDescent="0.25">
      <c r="A154" s="42" t="s">
        <v>548</v>
      </c>
      <c r="B154" s="33" t="s">
        <v>747</v>
      </c>
      <c r="C154" s="42" t="s">
        <v>623</v>
      </c>
      <c r="D154" s="61" t="s">
        <v>765</v>
      </c>
      <c r="E154" s="43" t="s">
        <v>592</v>
      </c>
      <c r="F154" s="47">
        <v>44974</v>
      </c>
      <c r="G154" s="45">
        <v>45000000</v>
      </c>
      <c r="H154" s="42" t="s">
        <v>715</v>
      </c>
      <c r="I154" s="46"/>
      <c r="J154" s="46"/>
      <c r="K154" s="47">
        <v>44977</v>
      </c>
      <c r="L154" s="47">
        <v>45249</v>
      </c>
      <c r="M154" s="10" t="str">
        <f t="shared" si="3"/>
        <v>48%</v>
      </c>
    </row>
    <row r="155" spans="1:13" ht="84" x14ac:dyDescent="0.25">
      <c r="A155" s="42" t="s">
        <v>549</v>
      </c>
      <c r="B155" s="33" t="s">
        <v>747</v>
      </c>
      <c r="C155" s="42" t="s">
        <v>624</v>
      </c>
      <c r="D155" s="61" t="s">
        <v>766</v>
      </c>
      <c r="E155" s="43" t="s">
        <v>593</v>
      </c>
      <c r="F155" s="47">
        <v>44974</v>
      </c>
      <c r="G155" s="45">
        <v>52200000</v>
      </c>
      <c r="H155" s="42" t="s">
        <v>715</v>
      </c>
      <c r="I155" s="46"/>
      <c r="J155" s="46"/>
      <c r="K155" s="47">
        <v>44977</v>
      </c>
      <c r="L155" s="47">
        <v>45249</v>
      </c>
      <c r="M155" s="10" t="str">
        <f t="shared" si="3"/>
        <v>48%</v>
      </c>
    </row>
    <row r="156" spans="1:13" ht="60" x14ac:dyDescent="0.25">
      <c r="A156" s="42" t="s">
        <v>550</v>
      </c>
      <c r="B156" s="33" t="s">
        <v>77</v>
      </c>
      <c r="C156" s="42" t="s">
        <v>625</v>
      </c>
      <c r="D156" s="61" t="s">
        <v>767</v>
      </c>
      <c r="E156" s="43" t="s">
        <v>594</v>
      </c>
      <c r="F156" s="47">
        <v>44974</v>
      </c>
      <c r="G156" s="45">
        <v>163713170</v>
      </c>
      <c r="H156" s="42" t="s">
        <v>719</v>
      </c>
      <c r="I156" s="46"/>
      <c r="J156" s="46"/>
      <c r="K156" s="47">
        <v>44974</v>
      </c>
      <c r="L156" s="47">
        <v>45261</v>
      </c>
      <c r="M156" s="10" t="str">
        <f t="shared" si="3"/>
        <v>46%</v>
      </c>
    </row>
    <row r="157" spans="1:13" ht="72" x14ac:dyDescent="0.25">
      <c r="A157" s="42" t="s">
        <v>551</v>
      </c>
      <c r="B157" s="33" t="s">
        <v>92</v>
      </c>
      <c r="C157" s="42" t="s">
        <v>131</v>
      </c>
      <c r="D157" s="61" t="s">
        <v>20</v>
      </c>
      <c r="E157" s="43" t="s">
        <v>595</v>
      </c>
      <c r="F157" s="47">
        <v>44974</v>
      </c>
      <c r="G157" s="45">
        <v>10166482087</v>
      </c>
      <c r="H157" s="42" t="s">
        <v>718</v>
      </c>
      <c r="I157" s="46"/>
      <c r="J157" s="46"/>
      <c r="K157" s="47">
        <v>44974</v>
      </c>
      <c r="L157" s="47">
        <v>45288</v>
      </c>
      <c r="M157" s="10" t="str">
        <f t="shared" si="3"/>
        <v>42%</v>
      </c>
    </row>
    <row r="158" spans="1:13" ht="48" x14ac:dyDescent="0.25">
      <c r="A158" s="42" t="s">
        <v>552</v>
      </c>
      <c r="B158" s="33" t="s">
        <v>33</v>
      </c>
      <c r="C158" s="42" t="s">
        <v>626</v>
      </c>
      <c r="D158" s="61" t="s">
        <v>768</v>
      </c>
      <c r="E158" s="43" t="s">
        <v>596</v>
      </c>
      <c r="F158" s="47">
        <v>44976</v>
      </c>
      <c r="G158" s="45">
        <v>93431290</v>
      </c>
      <c r="H158" s="42" t="s">
        <v>720</v>
      </c>
      <c r="I158" s="46"/>
      <c r="J158" s="46"/>
      <c r="K158" s="47">
        <v>44980</v>
      </c>
      <c r="L158" s="47">
        <v>45160</v>
      </c>
      <c r="M158" s="10" t="str">
        <f t="shared" si="3"/>
        <v>71%</v>
      </c>
    </row>
    <row r="159" spans="1:13" ht="84" x14ac:dyDescent="0.25">
      <c r="A159" s="42" t="s">
        <v>553</v>
      </c>
      <c r="B159" s="33" t="s">
        <v>77</v>
      </c>
      <c r="C159" s="42" t="s">
        <v>627</v>
      </c>
      <c r="D159" s="61" t="s">
        <v>769</v>
      </c>
      <c r="E159" s="43" t="s">
        <v>597</v>
      </c>
      <c r="F159" s="47">
        <v>44977</v>
      </c>
      <c r="G159" s="45">
        <v>299986953</v>
      </c>
      <c r="H159" s="42" t="s">
        <v>721</v>
      </c>
      <c r="I159" s="46"/>
      <c r="J159" s="46"/>
      <c r="K159" s="47">
        <v>44978</v>
      </c>
      <c r="L159" s="47">
        <v>45261</v>
      </c>
      <c r="M159" s="10" t="str">
        <f t="shared" si="3"/>
        <v>46%</v>
      </c>
    </row>
    <row r="160" spans="1:13" ht="48" x14ac:dyDescent="0.25">
      <c r="A160" s="42" t="s">
        <v>554</v>
      </c>
      <c r="B160" s="33" t="s">
        <v>160</v>
      </c>
      <c r="C160" s="42" t="s">
        <v>628</v>
      </c>
      <c r="D160" s="61" t="s">
        <v>65</v>
      </c>
      <c r="E160" s="43" t="s">
        <v>598</v>
      </c>
      <c r="F160" s="47">
        <v>44977</v>
      </c>
      <c r="G160" s="45">
        <v>35000000</v>
      </c>
      <c r="H160" s="42" t="s">
        <v>710</v>
      </c>
      <c r="I160" s="46"/>
      <c r="J160" s="46"/>
      <c r="K160" s="47">
        <v>44978</v>
      </c>
      <c r="L160" s="47">
        <v>45280</v>
      </c>
      <c r="M160" s="10" t="str">
        <f t="shared" si="3"/>
        <v>43%</v>
      </c>
    </row>
    <row r="161" spans="1:13" ht="72" x14ac:dyDescent="0.25">
      <c r="A161" s="42" t="s">
        <v>555</v>
      </c>
      <c r="B161" s="33" t="s">
        <v>77</v>
      </c>
      <c r="C161" s="42" t="s">
        <v>629</v>
      </c>
      <c r="D161" s="61" t="s">
        <v>770</v>
      </c>
      <c r="E161" s="43" t="s">
        <v>599</v>
      </c>
      <c r="F161" s="47">
        <v>44978</v>
      </c>
      <c r="G161" s="45">
        <v>149979392</v>
      </c>
      <c r="H161" s="42" t="s">
        <v>721</v>
      </c>
      <c r="I161" s="46"/>
      <c r="J161" s="46"/>
      <c r="K161" s="47">
        <v>44978</v>
      </c>
      <c r="L161" s="47">
        <v>45261</v>
      </c>
      <c r="M161" s="10" t="str">
        <f t="shared" si="3"/>
        <v>46%</v>
      </c>
    </row>
    <row r="162" spans="1:13" ht="72" x14ac:dyDescent="0.25">
      <c r="A162" s="42" t="s">
        <v>556</v>
      </c>
      <c r="B162" s="33" t="s">
        <v>33</v>
      </c>
      <c r="C162" s="42" t="s">
        <v>630</v>
      </c>
      <c r="D162" s="61" t="s">
        <v>771</v>
      </c>
      <c r="E162" s="43" t="s">
        <v>600</v>
      </c>
      <c r="F162" s="47">
        <v>44978</v>
      </c>
      <c r="G162" s="45">
        <v>124782385</v>
      </c>
      <c r="H162" s="42" t="s">
        <v>710</v>
      </c>
      <c r="I162" s="46"/>
      <c r="J162" s="46"/>
      <c r="K162" s="47">
        <v>44980</v>
      </c>
      <c r="L162" s="47">
        <v>45282</v>
      </c>
      <c r="M162" s="10" t="str">
        <f t="shared" si="3"/>
        <v>42%</v>
      </c>
    </row>
    <row r="163" spans="1:13" ht="84" x14ac:dyDescent="0.25">
      <c r="A163" s="42" t="s">
        <v>557</v>
      </c>
      <c r="B163" s="33" t="s">
        <v>77</v>
      </c>
      <c r="C163" s="42" t="s">
        <v>631</v>
      </c>
      <c r="D163" s="61" t="s">
        <v>772</v>
      </c>
      <c r="E163" s="43" t="s">
        <v>601</v>
      </c>
      <c r="F163" s="47">
        <v>44980</v>
      </c>
      <c r="G163" s="45">
        <v>1750000000</v>
      </c>
      <c r="H163" s="42" t="s">
        <v>722</v>
      </c>
      <c r="I163" s="46"/>
      <c r="J163" s="46"/>
      <c r="K163" s="47">
        <v>44985</v>
      </c>
      <c r="L163" s="47">
        <v>45287</v>
      </c>
      <c r="M163" s="10" t="str">
        <f t="shared" si="3"/>
        <v>40%</v>
      </c>
    </row>
    <row r="164" spans="1:13" ht="60" x14ac:dyDescent="0.25">
      <c r="A164" s="42" t="s">
        <v>558</v>
      </c>
      <c r="B164" s="33" t="s">
        <v>68</v>
      </c>
      <c r="C164" s="42" t="s">
        <v>379</v>
      </c>
      <c r="D164" s="61" t="s">
        <v>74</v>
      </c>
      <c r="E164" s="43" t="s">
        <v>602</v>
      </c>
      <c r="F164" s="47">
        <v>44981</v>
      </c>
      <c r="G164" s="45">
        <v>130000000</v>
      </c>
      <c r="H164" s="42" t="s">
        <v>723</v>
      </c>
      <c r="I164" s="46"/>
      <c r="J164" s="46"/>
      <c r="K164" s="47">
        <v>44984</v>
      </c>
      <c r="L164" s="47">
        <v>45072</v>
      </c>
      <c r="M164" s="10" t="str">
        <f t="shared" si="3"/>
        <v>100%</v>
      </c>
    </row>
    <row r="165" spans="1:13" ht="60" x14ac:dyDescent="0.25">
      <c r="A165" s="42" t="s">
        <v>559</v>
      </c>
      <c r="B165" s="33" t="s">
        <v>85</v>
      </c>
      <c r="C165" s="42" t="s">
        <v>632</v>
      </c>
      <c r="D165" s="61" t="s">
        <v>773</v>
      </c>
      <c r="E165" s="43" t="s">
        <v>603</v>
      </c>
      <c r="F165" s="47">
        <v>44981</v>
      </c>
      <c r="G165" s="45">
        <v>251000000</v>
      </c>
      <c r="H165" s="42" t="s">
        <v>710</v>
      </c>
      <c r="I165" s="46"/>
      <c r="J165" s="46"/>
      <c r="K165" s="47">
        <v>44984</v>
      </c>
      <c r="L165" s="47">
        <v>45286</v>
      </c>
      <c r="M165" s="10" t="str">
        <f t="shared" si="3"/>
        <v>41%</v>
      </c>
    </row>
    <row r="166" spans="1:13" ht="36" x14ac:dyDescent="0.25">
      <c r="A166" s="42" t="s">
        <v>560</v>
      </c>
      <c r="B166" s="33" t="s">
        <v>89</v>
      </c>
      <c r="C166" s="42" t="s">
        <v>941</v>
      </c>
      <c r="D166" s="61" t="s">
        <v>758</v>
      </c>
      <c r="E166" s="43" t="s">
        <v>604</v>
      </c>
      <c r="F166" s="47">
        <v>44982</v>
      </c>
      <c r="G166" s="45">
        <v>1200000000</v>
      </c>
      <c r="H166" s="42" t="s">
        <v>724</v>
      </c>
      <c r="I166" s="46"/>
      <c r="J166" s="46"/>
      <c r="K166" s="47">
        <v>44984</v>
      </c>
      <c r="L166" s="47">
        <v>45153</v>
      </c>
      <c r="M166" s="10" t="str">
        <f t="shared" si="3"/>
        <v>73%</v>
      </c>
    </row>
    <row r="167" spans="1:13" ht="48" x14ac:dyDescent="0.25">
      <c r="A167" s="42" t="s">
        <v>561</v>
      </c>
      <c r="B167" s="33" t="s">
        <v>77</v>
      </c>
      <c r="C167" s="42" t="s">
        <v>381</v>
      </c>
      <c r="D167" s="61" t="s">
        <v>490</v>
      </c>
      <c r="E167" s="43" t="s">
        <v>605</v>
      </c>
      <c r="F167" s="47">
        <v>44985</v>
      </c>
      <c r="G167" s="45">
        <v>110955600</v>
      </c>
      <c r="H167" s="42" t="s">
        <v>725</v>
      </c>
      <c r="I167" s="46"/>
      <c r="J167" s="46"/>
      <c r="K167" s="47">
        <v>44986</v>
      </c>
      <c r="L167" s="47">
        <v>45260</v>
      </c>
      <c r="M167" s="10" t="str">
        <f t="shared" si="3"/>
        <v>44%</v>
      </c>
    </row>
    <row r="168" spans="1:13" ht="72" x14ac:dyDescent="0.25">
      <c r="A168" s="42" t="s">
        <v>562</v>
      </c>
      <c r="B168" s="33" t="s">
        <v>89</v>
      </c>
      <c r="C168" s="42" t="s">
        <v>633</v>
      </c>
      <c r="D168" s="61" t="s">
        <v>774</v>
      </c>
      <c r="E168" s="43" t="s">
        <v>606</v>
      </c>
      <c r="F168" s="47">
        <v>44985</v>
      </c>
      <c r="G168" s="45">
        <v>500000000</v>
      </c>
      <c r="H168" s="42" t="s">
        <v>722</v>
      </c>
      <c r="I168" s="46"/>
      <c r="J168" s="46"/>
      <c r="K168" s="47">
        <v>44986</v>
      </c>
      <c r="L168" s="47">
        <v>45291</v>
      </c>
      <c r="M168" s="10" t="str">
        <f t="shared" si="3"/>
        <v>40%</v>
      </c>
    </row>
    <row r="169" spans="1:13" ht="67.5" customHeight="1" x14ac:dyDescent="0.25">
      <c r="A169" s="42" t="s">
        <v>634</v>
      </c>
      <c r="B169" s="33" t="s">
        <v>93</v>
      </c>
      <c r="C169" s="42" t="s">
        <v>687</v>
      </c>
      <c r="D169" s="61" t="s">
        <v>775</v>
      </c>
      <c r="E169" s="43" t="s">
        <v>661</v>
      </c>
      <c r="F169" s="47">
        <v>45013</v>
      </c>
      <c r="G169" s="45">
        <v>25108922667</v>
      </c>
      <c r="H169" s="42" t="s">
        <v>726</v>
      </c>
      <c r="I169" s="46"/>
      <c r="J169" s="46"/>
      <c r="K169" s="47">
        <v>45017</v>
      </c>
      <c r="L169" s="47">
        <v>45275</v>
      </c>
      <c r="M169" s="10" t="str">
        <f t="shared" si="3"/>
        <v>35%</v>
      </c>
    </row>
    <row r="170" spans="1:13" ht="94.5" customHeight="1" x14ac:dyDescent="0.25">
      <c r="A170" s="42" t="s">
        <v>635</v>
      </c>
      <c r="B170" s="33" t="s">
        <v>93</v>
      </c>
      <c r="C170" s="42" t="s">
        <v>688</v>
      </c>
      <c r="D170" s="61" t="s">
        <v>776</v>
      </c>
      <c r="E170" s="43" t="s">
        <v>662</v>
      </c>
      <c r="F170" s="47">
        <v>45001</v>
      </c>
      <c r="G170" s="45">
        <v>1028160000</v>
      </c>
      <c r="H170" s="42" t="s">
        <v>727</v>
      </c>
      <c r="I170" s="46"/>
      <c r="J170" s="46"/>
      <c r="K170" s="47">
        <v>45017</v>
      </c>
      <c r="L170" s="47">
        <v>45291</v>
      </c>
      <c r="M170" s="10" t="str">
        <f t="shared" si="3"/>
        <v>33%</v>
      </c>
    </row>
    <row r="171" spans="1:13" ht="57.75" customHeight="1" x14ac:dyDescent="0.25">
      <c r="A171" s="42" t="s">
        <v>636</v>
      </c>
      <c r="B171" s="33" t="s">
        <v>746</v>
      </c>
      <c r="C171" s="42" t="s">
        <v>689</v>
      </c>
      <c r="D171" s="61" t="s">
        <v>777</v>
      </c>
      <c r="E171" s="43" t="s">
        <v>663</v>
      </c>
      <c r="F171" s="47">
        <v>44986</v>
      </c>
      <c r="G171" s="45">
        <v>34400000</v>
      </c>
      <c r="H171" s="42" t="s">
        <v>728</v>
      </c>
      <c r="I171" s="46"/>
      <c r="J171" s="46"/>
      <c r="K171" s="47">
        <v>44987</v>
      </c>
      <c r="L171" s="47">
        <v>45352</v>
      </c>
      <c r="M171" s="10" t="str">
        <f t="shared" si="3"/>
        <v>33%</v>
      </c>
    </row>
    <row r="172" spans="1:13" ht="60" x14ac:dyDescent="0.25">
      <c r="A172" s="42" t="s">
        <v>637</v>
      </c>
      <c r="B172" s="33" t="s">
        <v>64</v>
      </c>
      <c r="C172" s="42" t="s">
        <v>690</v>
      </c>
      <c r="D172" s="61" t="s">
        <v>778</v>
      </c>
      <c r="E172" s="43" t="s">
        <v>664</v>
      </c>
      <c r="F172" s="47">
        <v>44986</v>
      </c>
      <c r="G172" s="45">
        <v>50792422</v>
      </c>
      <c r="H172" s="42" t="s">
        <v>729</v>
      </c>
      <c r="I172" s="46"/>
      <c r="J172" s="46"/>
      <c r="K172" s="47">
        <v>44986</v>
      </c>
      <c r="L172" s="47">
        <v>45291</v>
      </c>
      <c r="M172" s="10" t="str">
        <f t="shared" si="3"/>
        <v>40%</v>
      </c>
    </row>
    <row r="173" spans="1:13" ht="60" x14ac:dyDescent="0.25">
      <c r="A173" s="42" t="s">
        <v>638</v>
      </c>
      <c r="B173" s="33" t="s">
        <v>123</v>
      </c>
      <c r="C173" s="42" t="s">
        <v>370</v>
      </c>
      <c r="D173" s="61" t="s">
        <v>467</v>
      </c>
      <c r="E173" s="43" t="s">
        <v>665</v>
      </c>
      <c r="F173" s="47">
        <v>44986</v>
      </c>
      <c r="G173" s="45">
        <v>205809672</v>
      </c>
      <c r="H173" s="42" t="s">
        <v>729</v>
      </c>
      <c r="I173" s="46"/>
      <c r="J173" s="46"/>
      <c r="K173" s="47">
        <v>44986</v>
      </c>
      <c r="L173" s="47">
        <v>45291</v>
      </c>
      <c r="M173" s="10" t="str">
        <f t="shared" ref="M173:M232" si="4">IF((ROUND((($N$2-$K173)/(EDATE($L173,0)-$K173)*100),2))&gt;100,"100%",CONCATENATE((ROUND((($N$2-$K173)/(EDATE($L173,0)-$K173)*100),0)),"%"))</f>
        <v>40%</v>
      </c>
    </row>
    <row r="174" spans="1:13" ht="43.5" customHeight="1" x14ac:dyDescent="0.25">
      <c r="A174" s="42" t="s">
        <v>639</v>
      </c>
      <c r="B174" s="33" t="s">
        <v>77</v>
      </c>
      <c r="C174" s="42" t="s">
        <v>691</v>
      </c>
      <c r="D174" s="61" t="s">
        <v>779</v>
      </c>
      <c r="E174" s="43" t="s">
        <v>666</v>
      </c>
      <c r="F174" s="47">
        <v>44986</v>
      </c>
      <c r="G174" s="45">
        <v>528110922</v>
      </c>
      <c r="H174" s="42" t="s">
        <v>730</v>
      </c>
      <c r="I174" s="46"/>
      <c r="J174" s="46"/>
      <c r="K174" s="47">
        <v>44988</v>
      </c>
      <c r="L174" s="47">
        <v>45171</v>
      </c>
      <c r="M174" s="10" t="str">
        <f t="shared" si="4"/>
        <v>65%</v>
      </c>
    </row>
    <row r="175" spans="1:13" ht="39.75" customHeight="1" x14ac:dyDescent="0.25">
      <c r="A175" s="42" t="s">
        <v>640</v>
      </c>
      <c r="B175" s="33" t="s">
        <v>77</v>
      </c>
      <c r="C175" s="42" t="s">
        <v>692</v>
      </c>
      <c r="D175" s="61" t="s">
        <v>780</v>
      </c>
      <c r="E175" s="43" t="s">
        <v>666</v>
      </c>
      <c r="F175" s="47">
        <v>44986</v>
      </c>
      <c r="G175" s="45">
        <v>13120404</v>
      </c>
      <c r="H175" s="42" t="s">
        <v>730</v>
      </c>
      <c r="I175" s="46"/>
      <c r="J175" s="46"/>
      <c r="K175" s="47">
        <v>44987</v>
      </c>
      <c r="L175" s="47">
        <v>45170</v>
      </c>
      <c r="M175" s="10" t="str">
        <f t="shared" si="4"/>
        <v>66%</v>
      </c>
    </row>
    <row r="176" spans="1:13" ht="96" customHeight="1" x14ac:dyDescent="0.25">
      <c r="A176" s="42" t="s">
        <v>641</v>
      </c>
      <c r="B176" s="33" t="s">
        <v>160</v>
      </c>
      <c r="C176" s="42" t="s">
        <v>693</v>
      </c>
      <c r="D176" s="61" t="s">
        <v>781</v>
      </c>
      <c r="E176" s="43" t="s">
        <v>667</v>
      </c>
      <c r="F176" s="47">
        <v>44987</v>
      </c>
      <c r="G176" s="45">
        <v>120000000</v>
      </c>
      <c r="H176" s="42" t="s">
        <v>731</v>
      </c>
      <c r="I176" s="46"/>
      <c r="J176" s="46"/>
      <c r="K176" s="47">
        <v>44988</v>
      </c>
      <c r="L176" s="47">
        <v>45291</v>
      </c>
      <c r="M176" s="10" t="str">
        <f t="shared" si="4"/>
        <v>39%</v>
      </c>
    </row>
    <row r="177" spans="1:13" ht="68.25" customHeight="1" x14ac:dyDescent="0.25">
      <c r="A177" s="42" t="s">
        <v>642</v>
      </c>
      <c r="B177" s="33" t="s">
        <v>89</v>
      </c>
      <c r="C177" s="42" t="s">
        <v>694</v>
      </c>
      <c r="D177" s="61" t="s">
        <v>782</v>
      </c>
      <c r="E177" s="43" t="s">
        <v>668</v>
      </c>
      <c r="F177" s="47">
        <v>44993</v>
      </c>
      <c r="G177" s="45">
        <v>151731623</v>
      </c>
      <c r="H177" s="42" t="s">
        <v>722</v>
      </c>
      <c r="I177" s="46"/>
      <c r="J177" s="46"/>
      <c r="K177" s="47">
        <v>45007</v>
      </c>
      <c r="L177" s="47">
        <v>45291</v>
      </c>
      <c r="M177" s="10" t="str">
        <f t="shared" si="4"/>
        <v>35%</v>
      </c>
    </row>
    <row r="178" spans="1:13" ht="78.75" customHeight="1" x14ac:dyDescent="0.25">
      <c r="A178" s="42" t="s">
        <v>643</v>
      </c>
      <c r="B178" s="33" t="s">
        <v>89</v>
      </c>
      <c r="C178" s="42" t="s">
        <v>695</v>
      </c>
      <c r="D178" s="61" t="s">
        <v>783</v>
      </c>
      <c r="E178" s="43" t="s">
        <v>669</v>
      </c>
      <c r="F178" s="47">
        <v>44988</v>
      </c>
      <c r="G178" s="45">
        <v>137360345</v>
      </c>
      <c r="H178" s="42" t="s">
        <v>732</v>
      </c>
      <c r="I178" s="46"/>
      <c r="J178" s="46"/>
      <c r="K178" s="47">
        <v>44991</v>
      </c>
      <c r="L178" s="47">
        <v>45112</v>
      </c>
      <c r="M178" s="10" t="str">
        <f t="shared" si="4"/>
        <v>96%</v>
      </c>
    </row>
    <row r="179" spans="1:13" ht="56.25" customHeight="1" x14ac:dyDescent="0.25">
      <c r="A179" s="42" t="s">
        <v>644</v>
      </c>
      <c r="B179" s="33" t="s">
        <v>92</v>
      </c>
      <c r="C179" s="42" t="s">
        <v>696</v>
      </c>
      <c r="D179" s="61" t="s">
        <v>784</v>
      </c>
      <c r="E179" s="43" t="s">
        <v>670</v>
      </c>
      <c r="F179" s="47">
        <v>44995</v>
      </c>
      <c r="G179" s="45">
        <v>22931819</v>
      </c>
      <c r="H179" s="42" t="s">
        <v>733</v>
      </c>
      <c r="I179" s="46"/>
      <c r="J179" s="46"/>
      <c r="K179" s="47">
        <v>45008</v>
      </c>
      <c r="L179" s="47">
        <v>45291</v>
      </c>
      <c r="M179" s="10" t="str">
        <f t="shared" si="4"/>
        <v>35%</v>
      </c>
    </row>
    <row r="180" spans="1:13" ht="55.5" customHeight="1" x14ac:dyDescent="0.25">
      <c r="A180" s="42" t="s">
        <v>645</v>
      </c>
      <c r="B180" s="33" t="s">
        <v>91</v>
      </c>
      <c r="C180" s="42" t="s">
        <v>697</v>
      </c>
      <c r="D180" s="61" t="s">
        <v>785</v>
      </c>
      <c r="E180" s="43" t="s">
        <v>671</v>
      </c>
      <c r="F180" s="47">
        <v>44995</v>
      </c>
      <c r="G180" s="45">
        <v>20500500</v>
      </c>
      <c r="H180" s="42" t="s">
        <v>734</v>
      </c>
      <c r="I180" s="46"/>
      <c r="J180" s="46"/>
      <c r="K180" s="47">
        <v>45001</v>
      </c>
      <c r="L180" s="47">
        <v>45291</v>
      </c>
      <c r="M180" s="10" t="str">
        <f t="shared" si="4"/>
        <v>37%</v>
      </c>
    </row>
    <row r="181" spans="1:13" ht="76.5" customHeight="1" x14ac:dyDescent="0.25">
      <c r="A181" s="42" t="s">
        <v>646</v>
      </c>
      <c r="B181" s="33" t="s">
        <v>63</v>
      </c>
      <c r="C181" s="42" t="s">
        <v>698</v>
      </c>
      <c r="D181" s="61" t="s">
        <v>786</v>
      </c>
      <c r="E181" s="43" t="s">
        <v>672</v>
      </c>
      <c r="F181" s="47">
        <v>45001</v>
      </c>
      <c r="G181" s="45">
        <v>70000000</v>
      </c>
      <c r="H181" s="42" t="s">
        <v>727</v>
      </c>
      <c r="I181" s="46"/>
      <c r="J181" s="46"/>
      <c r="K181" s="47">
        <v>45002</v>
      </c>
      <c r="L181" s="47">
        <v>45276</v>
      </c>
      <c r="M181" s="10" t="str">
        <f t="shared" si="4"/>
        <v>38%</v>
      </c>
    </row>
    <row r="182" spans="1:13" ht="60" x14ac:dyDescent="0.25">
      <c r="A182" s="42" t="s">
        <v>647</v>
      </c>
      <c r="B182" s="33" t="s">
        <v>92</v>
      </c>
      <c r="C182" s="42" t="s">
        <v>699</v>
      </c>
      <c r="D182" s="61" t="s">
        <v>787</v>
      </c>
      <c r="E182" s="43" t="s">
        <v>673</v>
      </c>
      <c r="F182" s="47">
        <v>45001</v>
      </c>
      <c r="G182" s="45">
        <v>89034605</v>
      </c>
      <c r="H182" s="42" t="s">
        <v>733</v>
      </c>
      <c r="I182" s="46"/>
      <c r="J182" s="46"/>
      <c r="K182" s="47">
        <v>45009</v>
      </c>
      <c r="L182" s="47">
        <v>45291</v>
      </c>
      <c r="M182" s="10" t="str">
        <f t="shared" si="4"/>
        <v>35%</v>
      </c>
    </row>
    <row r="183" spans="1:13" ht="95.25" customHeight="1" x14ac:dyDescent="0.25">
      <c r="A183" s="42" t="s">
        <v>648</v>
      </c>
      <c r="B183" s="33" t="s">
        <v>63</v>
      </c>
      <c r="C183" s="42" t="s">
        <v>700</v>
      </c>
      <c r="D183" s="61" t="s">
        <v>788</v>
      </c>
      <c r="E183" s="43" t="s">
        <v>674</v>
      </c>
      <c r="F183" s="47">
        <v>45001</v>
      </c>
      <c r="G183" s="45">
        <v>3228900000</v>
      </c>
      <c r="H183" s="42" t="s">
        <v>717</v>
      </c>
      <c r="I183" s="5" t="s">
        <v>821</v>
      </c>
      <c r="J183" s="42" t="s">
        <v>801</v>
      </c>
      <c r="K183" s="47">
        <v>44949</v>
      </c>
      <c r="L183" s="47">
        <v>45129</v>
      </c>
      <c r="M183" s="10" t="str">
        <f t="shared" si="4"/>
        <v>88%</v>
      </c>
    </row>
    <row r="184" spans="1:13" ht="117" customHeight="1" x14ac:dyDescent="0.25">
      <c r="A184" s="42" t="s">
        <v>649</v>
      </c>
      <c r="B184" s="33" t="s">
        <v>79</v>
      </c>
      <c r="C184" s="42" t="s">
        <v>99</v>
      </c>
      <c r="D184" s="61" t="s">
        <v>100</v>
      </c>
      <c r="E184" s="43" t="s">
        <v>675</v>
      </c>
      <c r="F184" s="47">
        <v>45001</v>
      </c>
      <c r="G184" s="45">
        <v>50000000000</v>
      </c>
      <c r="H184" s="42" t="s">
        <v>735</v>
      </c>
      <c r="I184" s="46"/>
      <c r="J184" s="46"/>
      <c r="K184" s="47">
        <v>45001</v>
      </c>
      <c r="L184" s="47">
        <v>48653</v>
      </c>
      <c r="M184" s="10" t="str">
        <f t="shared" si="4"/>
        <v>3%</v>
      </c>
    </row>
    <row r="185" spans="1:13" ht="103.5" customHeight="1" x14ac:dyDescent="0.25">
      <c r="A185" s="42" t="s">
        <v>650</v>
      </c>
      <c r="B185" s="33" t="s">
        <v>64</v>
      </c>
      <c r="C185" s="42" t="s">
        <v>943</v>
      </c>
      <c r="D185" s="61" t="s">
        <v>227</v>
      </c>
      <c r="E185" s="43" t="s">
        <v>676</v>
      </c>
      <c r="F185" s="47">
        <v>45001</v>
      </c>
      <c r="G185" s="45">
        <v>350000000</v>
      </c>
      <c r="H185" s="42" t="s">
        <v>732</v>
      </c>
      <c r="I185" s="5" t="s">
        <v>822</v>
      </c>
      <c r="J185" s="42" t="s">
        <v>800</v>
      </c>
      <c r="K185" s="47">
        <v>44949</v>
      </c>
      <c r="L185" s="47">
        <v>45129</v>
      </c>
      <c r="M185" s="10" t="str">
        <f t="shared" si="4"/>
        <v>88%</v>
      </c>
    </row>
    <row r="186" spans="1:13" ht="60" x14ac:dyDescent="0.25">
      <c r="A186" s="42" t="s">
        <v>651</v>
      </c>
      <c r="B186" s="33" t="s">
        <v>66</v>
      </c>
      <c r="C186" s="42" t="s">
        <v>701</v>
      </c>
      <c r="D186" s="61" t="s">
        <v>52</v>
      </c>
      <c r="E186" s="43" t="s">
        <v>677</v>
      </c>
      <c r="F186" s="47">
        <v>45006</v>
      </c>
      <c r="G186" s="45">
        <v>150000000</v>
      </c>
      <c r="H186" s="42" t="s">
        <v>727</v>
      </c>
      <c r="I186" s="46"/>
      <c r="J186" s="46"/>
      <c r="K186" s="47">
        <v>45008</v>
      </c>
      <c r="L186" s="47">
        <v>45282</v>
      </c>
      <c r="M186" s="10" t="str">
        <f t="shared" si="4"/>
        <v>36%</v>
      </c>
    </row>
    <row r="187" spans="1:13" ht="63.75" x14ac:dyDescent="0.25">
      <c r="A187" s="42" t="s">
        <v>652</v>
      </c>
      <c r="B187" s="33" t="s">
        <v>160</v>
      </c>
      <c r="C187" s="30" t="s">
        <v>846</v>
      </c>
      <c r="D187" s="61" t="s">
        <v>789</v>
      </c>
      <c r="E187" s="43" t="s">
        <v>678</v>
      </c>
      <c r="F187" s="47">
        <v>45002</v>
      </c>
      <c r="G187" s="45">
        <v>10622535</v>
      </c>
      <c r="H187" s="42" t="s">
        <v>736</v>
      </c>
      <c r="I187" s="46"/>
      <c r="J187" s="46"/>
      <c r="K187" s="47">
        <v>45006</v>
      </c>
      <c r="L187" s="47">
        <v>45036</v>
      </c>
      <c r="M187" s="10" t="str">
        <f t="shared" si="4"/>
        <v>100%</v>
      </c>
    </row>
    <row r="188" spans="1:13" ht="72" x14ac:dyDescent="0.25">
      <c r="A188" s="42" t="s">
        <v>653</v>
      </c>
      <c r="B188" s="33" t="s">
        <v>77</v>
      </c>
      <c r="C188" s="42" t="s">
        <v>702</v>
      </c>
      <c r="D188" s="61" t="s">
        <v>790</v>
      </c>
      <c r="E188" s="43" t="s">
        <v>679</v>
      </c>
      <c r="F188" s="47">
        <v>45006</v>
      </c>
      <c r="G188" s="45">
        <v>69993312</v>
      </c>
      <c r="H188" s="42" t="s">
        <v>737</v>
      </c>
      <c r="I188" s="46"/>
      <c r="J188" s="46"/>
      <c r="K188" s="47">
        <v>45007</v>
      </c>
      <c r="L188" s="47">
        <v>45251</v>
      </c>
      <c r="M188" s="10" t="str">
        <f t="shared" si="4"/>
        <v>41%</v>
      </c>
    </row>
    <row r="189" spans="1:13" ht="56.25" customHeight="1" x14ac:dyDescent="0.25">
      <c r="A189" s="42" t="s">
        <v>654</v>
      </c>
      <c r="B189" s="33" t="s">
        <v>22</v>
      </c>
      <c r="C189" s="42" t="s">
        <v>703</v>
      </c>
      <c r="D189" s="61" t="s">
        <v>791</v>
      </c>
      <c r="E189" s="43" t="s">
        <v>680</v>
      </c>
      <c r="F189" s="47">
        <v>45006</v>
      </c>
      <c r="G189" s="45">
        <v>41688080</v>
      </c>
      <c r="H189" s="42" t="s">
        <v>727</v>
      </c>
      <c r="I189" s="46"/>
      <c r="J189" s="46"/>
      <c r="K189" s="47">
        <v>45007</v>
      </c>
      <c r="L189" s="47">
        <v>45281</v>
      </c>
      <c r="M189" s="10" t="str">
        <f t="shared" si="4"/>
        <v>36%</v>
      </c>
    </row>
    <row r="190" spans="1:13" ht="84" x14ac:dyDescent="0.25">
      <c r="A190" s="42" t="s">
        <v>655</v>
      </c>
      <c r="B190" s="33" t="s">
        <v>748</v>
      </c>
      <c r="C190" s="42" t="s">
        <v>704</v>
      </c>
      <c r="D190" s="61" t="s">
        <v>792</v>
      </c>
      <c r="E190" s="43" t="s">
        <v>681</v>
      </c>
      <c r="F190" s="47">
        <v>45008</v>
      </c>
      <c r="G190" s="45">
        <v>1700000000</v>
      </c>
      <c r="H190" s="42" t="s">
        <v>738</v>
      </c>
      <c r="I190" s="46"/>
      <c r="J190" s="46"/>
      <c r="K190" s="47">
        <v>45009</v>
      </c>
      <c r="L190" s="47">
        <v>45291</v>
      </c>
      <c r="M190" s="10" t="str">
        <f t="shared" si="4"/>
        <v>35%</v>
      </c>
    </row>
    <row r="191" spans="1:13" ht="66" customHeight="1" x14ac:dyDescent="0.25">
      <c r="A191" s="42" t="s">
        <v>656</v>
      </c>
      <c r="B191" s="33" t="s">
        <v>63</v>
      </c>
      <c r="C191" s="33" t="s">
        <v>890</v>
      </c>
      <c r="D191" s="61" t="s">
        <v>793</v>
      </c>
      <c r="E191" s="43" t="s">
        <v>682</v>
      </c>
      <c r="F191" s="47">
        <v>45013</v>
      </c>
      <c r="G191" s="45">
        <v>831612567</v>
      </c>
      <c r="H191" s="42" t="s">
        <v>727</v>
      </c>
      <c r="I191" s="46"/>
      <c r="J191" s="46"/>
      <c r="K191" s="47">
        <v>45013</v>
      </c>
      <c r="L191" s="47">
        <v>45287</v>
      </c>
      <c r="M191" s="10" t="str">
        <f t="shared" si="4"/>
        <v>34%</v>
      </c>
    </row>
    <row r="192" spans="1:13" ht="86.25" customHeight="1" x14ac:dyDescent="0.25">
      <c r="A192" s="42" t="s">
        <v>657</v>
      </c>
      <c r="B192" s="33" t="s">
        <v>123</v>
      </c>
      <c r="C192" s="6" t="s">
        <v>75</v>
      </c>
      <c r="D192" s="61" t="s">
        <v>794</v>
      </c>
      <c r="E192" s="43" t="s">
        <v>683</v>
      </c>
      <c r="F192" s="47">
        <v>45014</v>
      </c>
      <c r="G192" s="45">
        <v>1750000000</v>
      </c>
      <c r="H192" s="42" t="s">
        <v>739</v>
      </c>
      <c r="I192" s="46"/>
      <c r="J192" s="46"/>
      <c r="K192" s="47">
        <v>45014</v>
      </c>
      <c r="L192" s="47">
        <v>45283</v>
      </c>
      <c r="M192" s="10" t="str">
        <f t="shared" si="4"/>
        <v>35%</v>
      </c>
    </row>
    <row r="193" spans="1:14" ht="60" x14ac:dyDescent="0.25">
      <c r="A193" s="42" t="s">
        <v>658</v>
      </c>
      <c r="B193" s="33" t="s">
        <v>82</v>
      </c>
      <c r="C193" s="42" t="s">
        <v>705</v>
      </c>
      <c r="D193" s="61" t="s">
        <v>795</v>
      </c>
      <c r="E193" s="43" t="s">
        <v>684</v>
      </c>
      <c r="F193" s="47">
        <v>45015</v>
      </c>
      <c r="G193" s="45">
        <v>9240000</v>
      </c>
      <c r="H193" s="42" t="s">
        <v>740</v>
      </c>
      <c r="I193" s="46"/>
      <c r="J193" s="46"/>
      <c r="K193" s="47">
        <v>45016</v>
      </c>
      <c r="L193" s="47">
        <v>45046</v>
      </c>
      <c r="M193" s="10" t="str">
        <f t="shared" si="4"/>
        <v>100%</v>
      </c>
    </row>
    <row r="194" spans="1:14" ht="38.25" x14ac:dyDescent="0.25">
      <c r="A194" s="42" t="s">
        <v>659</v>
      </c>
      <c r="B194" s="33" t="s">
        <v>82</v>
      </c>
      <c r="C194" s="42" t="s">
        <v>706</v>
      </c>
      <c r="D194" s="61" t="s">
        <v>796</v>
      </c>
      <c r="E194" s="43" t="s">
        <v>685</v>
      </c>
      <c r="F194" s="47">
        <v>45016</v>
      </c>
      <c r="G194" s="45">
        <v>10500000</v>
      </c>
      <c r="H194" s="42" t="s">
        <v>741</v>
      </c>
      <c r="I194" s="46"/>
      <c r="J194" s="46"/>
      <c r="K194" s="47">
        <v>45017</v>
      </c>
      <c r="L194" s="47">
        <v>45077</v>
      </c>
      <c r="M194" s="10" t="str">
        <f t="shared" si="4"/>
        <v>100%</v>
      </c>
    </row>
    <row r="195" spans="1:14" ht="60" x14ac:dyDescent="0.25">
      <c r="A195" s="42" t="s">
        <v>660</v>
      </c>
      <c r="B195" s="33" t="s">
        <v>64</v>
      </c>
      <c r="C195" s="42" t="s">
        <v>707</v>
      </c>
      <c r="D195" s="61" t="s">
        <v>797</v>
      </c>
      <c r="E195" s="43" t="s">
        <v>686</v>
      </c>
      <c r="F195" s="47">
        <v>45016</v>
      </c>
      <c r="G195" s="45">
        <v>53748054</v>
      </c>
      <c r="H195" s="42" t="s">
        <v>742</v>
      </c>
      <c r="I195" s="46"/>
      <c r="J195" s="46"/>
      <c r="K195" s="47">
        <v>45016</v>
      </c>
      <c r="L195" s="47">
        <v>45290</v>
      </c>
      <c r="M195" s="10" t="str">
        <f t="shared" si="4"/>
        <v>33%</v>
      </c>
    </row>
    <row r="196" spans="1:14" ht="39.75" customHeight="1" x14ac:dyDescent="0.25">
      <c r="A196" s="67" t="s">
        <v>925</v>
      </c>
      <c r="B196" s="68"/>
      <c r="C196" s="68"/>
      <c r="D196" s="68"/>
      <c r="E196" s="68"/>
      <c r="F196" s="68"/>
      <c r="G196" s="68"/>
      <c r="H196" s="68"/>
      <c r="I196" s="68"/>
      <c r="J196" s="68"/>
      <c r="K196" s="68"/>
      <c r="L196" s="68"/>
      <c r="M196" s="69"/>
      <c r="N196" s="1" t="s">
        <v>0</v>
      </c>
    </row>
    <row r="197" spans="1:14" ht="101.25" customHeight="1" x14ac:dyDescent="0.25">
      <c r="A197" s="13" t="s">
        <v>1</v>
      </c>
      <c r="B197" s="13" t="s">
        <v>2</v>
      </c>
      <c r="C197" s="13" t="s">
        <v>3</v>
      </c>
      <c r="D197" s="13" t="s">
        <v>4</v>
      </c>
      <c r="E197" s="13" t="s">
        <v>5</v>
      </c>
      <c r="F197" s="13" t="s">
        <v>6</v>
      </c>
      <c r="G197" s="13" t="s">
        <v>7</v>
      </c>
      <c r="H197" s="13" t="s">
        <v>8</v>
      </c>
      <c r="I197" s="13" t="s">
        <v>9</v>
      </c>
      <c r="J197" s="13" t="s">
        <v>10</v>
      </c>
      <c r="K197" s="13" t="s">
        <v>11</v>
      </c>
      <c r="L197" s="13" t="s">
        <v>12</v>
      </c>
      <c r="M197" s="14" t="s">
        <v>13</v>
      </c>
      <c r="N197" s="4" t="s">
        <v>819</v>
      </c>
    </row>
    <row r="198" spans="1:14" ht="63" customHeight="1" x14ac:dyDescent="0.25">
      <c r="A198" s="30" t="s">
        <v>823</v>
      </c>
      <c r="B198" s="33" t="s">
        <v>92</v>
      </c>
      <c r="C198" s="30" t="s">
        <v>828</v>
      </c>
      <c r="D198" s="61" t="s">
        <v>927</v>
      </c>
      <c r="E198" s="32" t="s">
        <v>830</v>
      </c>
      <c r="F198" s="41">
        <v>45042</v>
      </c>
      <c r="G198" s="34">
        <v>117765617</v>
      </c>
      <c r="H198" s="33" t="s">
        <v>835</v>
      </c>
      <c r="I198" s="70"/>
      <c r="J198" s="70"/>
      <c r="K198" s="35">
        <v>45044</v>
      </c>
      <c r="L198" s="35">
        <v>45291</v>
      </c>
      <c r="M198" s="10" t="str">
        <f t="shared" si="4"/>
        <v>26%</v>
      </c>
    </row>
    <row r="199" spans="1:14" ht="76.5" x14ac:dyDescent="0.25">
      <c r="A199" s="33" t="s">
        <v>824</v>
      </c>
      <c r="B199" s="33" t="s">
        <v>82</v>
      </c>
      <c r="C199" s="30" t="s">
        <v>370</v>
      </c>
      <c r="D199" s="61" t="s">
        <v>467</v>
      </c>
      <c r="E199" s="32" t="s">
        <v>831</v>
      </c>
      <c r="F199" s="41">
        <v>45033</v>
      </c>
      <c r="G199" s="34">
        <v>250000000</v>
      </c>
      <c r="H199" s="30" t="s">
        <v>836</v>
      </c>
      <c r="I199" s="70"/>
      <c r="J199" s="70"/>
      <c r="K199" s="35">
        <v>45034</v>
      </c>
      <c r="L199" s="35">
        <v>45277</v>
      </c>
      <c r="M199" s="10" t="str">
        <f t="shared" si="4"/>
        <v>30%</v>
      </c>
    </row>
    <row r="200" spans="1:14" ht="63.75" x14ac:dyDescent="0.25">
      <c r="A200" s="30" t="s">
        <v>825</v>
      </c>
      <c r="B200" s="33" t="s">
        <v>92</v>
      </c>
      <c r="C200" s="30" t="s">
        <v>131</v>
      </c>
      <c r="D200" s="61" t="s">
        <v>20</v>
      </c>
      <c r="E200" s="32" t="s">
        <v>832</v>
      </c>
      <c r="F200" s="41">
        <v>45033</v>
      </c>
      <c r="G200" s="34">
        <v>1400000000</v>
      </c>
      <c r="H200" s="30" t="s">
        <v>264</v>
      </c>
      <c r="I200" s="70"/>
      <c r="J200" s="70"/>
      <c r="K200" s="35">
        <v>45033</v>
      </c>
      <c r="L200" s="35">
        <v>45289</v>
      </c>
      <c r="M200" s="10" t="str">
        <f t="shared" si="4"/>
        <v>29%</v>
      </c>
    </row>
    <row r="201" spans="1:14" ht="63.75" x14ac:dyDescent="0.25">
      <c r="A201" s="33" t="s">
        <v>826</v>
      </c>
      <c r="B201" s="33" t="s">
        <v>63</v>
      </c>
      <c r="C201" s="30" t="s">
        <v>829</v>
      </c>
      <c r="D201" s="61" t="s">
        <v>928</v>
      </c>
      <c r="E201" s="32" t="s">
        <v>833</v>
      </c>
      <c r="F201" s="41">
        <v>45036</v>
      </c>
      <c r="G201" s="34">
        <v>300000000</v>
      </c>
      <c r="H201" s="30" t="s">
        <v>836</v>
      </c>
      <c r="I201" s="70"/>
      <c r="J201" s="70"/>
      <c r="K201" s="35">
        <v>45037</v>
      </c>
      <c r="L201" s="35">
        <v>45280</v>
      </c>
      <c r="M201" s="10" t="str">
        <f t="shared" si="4"/>
        <v>29%</v>
      </c>
    </row>
    <row r="202" spans="1:14" ht="63.75" x14ac:dyDescent="0.25">
      <c r="A202" s="33" t="s">
        <v>827</v>
      </c>
      <c r="B202" s="33" t="s">
        <v>55</v>
      </c>
      <c r="C202" s="30" t="s">
        <v>131</v>
      </c>
      <c r="D202" s="61" t="s">
        <v>20</v>
      </c>
      <c r="E202" s="32" t="s">
        <v>834</v>
      </c>
      <c r="F202" s="41">
        <v>45043</v>
      </c>
      <c r="G202" s="34">
        <v>1600000000</v>
      </c>
      <c r="H202" s="30" t="s">
        <v>836</v>
      </c>
      <c r="I202" s="70"/>
      <c r="J202" s="70"/>
      <c r="K202" s="35">
        <v>45047</v>
      </c>
      <c r="L202" s="35">
        <v>45291</v>
      </c>
      <c r="M202" s="10" t="str">
        <f t="shared" si="4"/>
        <v>25%</v>
      </c>
    </row>
    <row r="203" spans="1:14" ht="63.75" x14ac:dyDescent="0.25">
      <c r="A203" s="33" t="s">
        <v>837</v>
      </c>
      <c r="B203" s="33" t="s">
        <v>92</v>
      </c>
      <c r="C203" s="30" t="s">
        <v>131</v>
      </c>
      <c r="D203" s="61" t="s">
        <v>20</v>
      </c>
      <c r="E203" s="32" t="s">
        <v>847</v>
      </c>
      <c r="F203" s="41">
        <v>45051</v>
      </c>
      <c r="G203" s="34">
        <v>3000000000</v>
      </c>
      <c r="H203" s="30" t="s">
        <v>854</v>
      </c>
      <c r="I203" s="70"/>
      <c r="J203" s="70"/>
      <c r="K203" s="35">
        <v>45051</v>
      </c>
      <c r="L203" s="35">
        <v>45286</v>
      </c>
      <c r="M203" s="10" t="str">
        <f t="shared" si="4"/>
        <v>24%</v>
      </c>
    </row>
    <row r="204" spans="1:14" ht="63.75" x14ac:dyDescent="0.25">
      <c r="A204" s="33" t="s">
        <v>838</v>
      </c>
      <c r="B204" s="33" t="s">
        <v>77</v>
      </c>
      <c r="C204" s="30" t="s">
        <v>844</v>
      </c>
      <c r="D204" s="61" t="s">
        <v>929</v>
      </c>
      <c r="E204" s="32" t="s">
        <v>848</v>
      </c>
      <c r="F204" s="41">
        <v>45051</v>
      </c>
      <c r="G204" s="34">
        <v>518000000</v>
      </c>
      <c r="H204" s="30" t="s">
        <v>855</v>
      </c>
      <c r="I204" s="70"/>
      <c r="J204" s="70"/>
      <c r="K204" s="35">
        <v>45054</v>
      </c>
      <c r="L204" s="35">
        <v>45267</v>
      </c>
      <c r="M204" s="10" t="str">
        <f t="shared" si="4"/>
        <v>25%</v>
      </c>
    </row>
    <row r="205" spans="1:14" ht="51" x14ac:dyDescent="0.25">
      <c r="A205" s="33" t="s">
        <v>839</v>
      </c>
      <c r="B205" s="33" t="s">
        <v>92</v>
      </c>
      <c r="C205" s="30" t="s">
        <v>131</v>
      </c>
      <c r="D205" s="61" t="s">
        <v>20</v>
      </c>
      <c r="E205" s="32" t="s">
        <v>849</v>
      </c>
      <c r="F205" s="41">
        <v>45057</v>
      </c>
      <c r="G205" s="34">
        <v>23000000000</v>
      </c>
      <c r="H205" s="30" t="s">
        <v>856</v>
      </c>
      <c r="I205" s="70"/>
      <c r="J205" s="70"/>
      <c r="K205" s="35">
        <v>45057</v>
      </c>
      <c r="L205" s="35">
        <v>45291</v>
      </c>
      <c r="M205" s="10" t="str">
        <f t="shared" si="4"/>
        <v>21%</v>
      </c>
    </row>
    <row r="206" spans="1:14" ht="74.25" customHeight="1" x14ac:dyDescent="0.25">
      <c r="A206" s="30" t="s">
        <v>840</v>
      </c>
      <c r="B206" s="33" t="s">
        <v>93</v>
      </c>
      <c r="C206" s="30" t="s">
        <v>845</v>
      </c>
      <c r="D206" s="61" t="s">
        <v>930</v>
      </c>
      <c r="E206" s="32" t="s">
        <v>850</v>
      </c>
      <c r="F206" s="41">
        <v>45056</v>
      </c>
      <c r="G206" s="34">
        <v>480000000</v>
      </c>
      <c r="H206" s="30" t="s">
        <v>857</v>
      </c>
      <c r="I206" s="70"/>
      <c r="J206" s="70"/>
      <c r="K206" s="35">
        <v>45057</v>
      </c>
      <c r="L206" s="35">
        <v>45291</v>
      </c>
      <c r="M206" s="10" t="str">
        <f t="shared" si="4"/>
        <v>21%</v>
      </c>
    </row>
    <row r="207" spans="1:14" ht="89.25" x14ac:dyDescent="0.25">
      <c r="A207" s="33" t="s">
        <v>841</v>
      </c>
      <c r="B207" s="33" t="s">
        <v>77</v>
      </c>
      <c r="C207" s="33" t="s">
        <v>130</v>
      </c>
      <c r="D207" s="33" t="s">
        <v>60</v>
      </c>
      <c r="E207" s="32" t="s">
        <v>851</v>
      </c>
      <c r="F207" s="41">
        <v>45071</v>
      </c>
      <c r="G207" s="34">
        <v>350000000</v>
      </c>
      <c r="H207" s="30" t="s">
        <v>858</v>
      </c>
      <c r="I207" s="70"/>
      <c r="J207" s="70"/>
      <c r="K207" s="35">
        <v>45072</v>
      </c>
      <c r="L207" s="35">
        <v>45255</v>
      </c>
      <c r="M207" s="10" t="str">
        <f t="shared" si="4"/>
        <v>19%</v>
      </c>
    </row>
    <row r="208" spans="1:14" ht="63.75" x14ac:dyDescent="0.25">
      <c r="A208" s="33" t="s">
        <v>842</v>
      </c>
      <c r="B208" s="33" t="s">
        <v>77</v>
      </c>
      <c r="C208" s="30" t="s">
        <v>846</v>
      </c>
      <c r="D208" s="63" t="s">
        <v>789</v>
      </c>
      <c r="E208" s="32" t="s">
        <v>852</v>
      </c>
      <c r="F208" s="41">
        <v>45077</v>
      </c>
      <c r="G208" s="34">
        <v>138247955</v>
      </c>
      <c r="H208" s="30" t="s">
        <v>859</v>
      </c>
      <c r="I208" s="70"/>
      <c r="J208" s="70"/>
      <c r="K208" s="35">
        <v>45082</v>
      </c>
      <c r="L208" s="35">
        <v>45234</v>
      </c>
      <c r="M208" s="10" t="str">
        <f t="shared" si="4"/>
        <v>16%</v>
      </c>
    </row>
    <row r="209" spans="1:13" ht="54" customHeight="1" x14ac:dyDescent="0.25">
      <c r="A209" s="33" t="s">
        <v>843</v>
      </c>
      <c r="B209" s="33" t="s">
        <v>940</v>
      </c>
      <c r="C209" s="30" t="s">
        <v>468</v>
      </c>
      <c r="D209" s="63" t="s">
        <v>52</v>
      </c>
      <c r="E209" s="32" t="s">
        <v>853</v>
      </c>
      <c r="F209" s="41">
        <v>45077</v>
      </c>
      <c r="G209" s="34">
        <v>1401670832</v>
      </c>
      <c r="H209" s="30" t="s">
        <v>860</v>
      </c>
      <c r="I209" s="70"/>
      <c r="J209" s="70"/>
      <c r="K209" s="72">
        <v>45078</v>
      </c>
      <c r="L209" s="72">
        <v>45275</v>
      </c>
      <c r="M209" s="10" t="str">
        <f t="shared" si="4"/>
        <v>15%</v>
      </c>
    </row>
    <row r="210" spans="1:13" ht="51" x14ac:dyDescent="0.25">
      <c r="A210" s="33" t="s">
        <v>861</v>
      </c>
      <c r="B210" s="33" t="s">
        <v>940</v>
      </c>
      <c r="C210" s="33" t="s">
        <v>884</v>
      </c>
      <c r="D210" s="63" t="s">
        <v>931</v>
      </c>
      <c r="E210" s="76" t="s">
        <v>894</v>
      </c>
      <c r="F210" s="41">
        <v>45084</v>
      </c>
      <c r="G210" s="79">
        <v>42520882</v>
      </c>
      <c r="H210" s="33" t="s">
        <v>916</v>
      </c>
      <c r="I210" s="70"/>
      <c r="J210" s="70"/>
      <c r="K210" s="72">
        <v>45085</v>
      </c>
      <c r="L210" s="72">
        <v>45267</v>
      </c>
      <c r="M210" s="10" t="str">
        <f t="shared" si="4"/>
        <v>12%</v>
      </c>
    </row>
    <row r="211" spans="1:13" ht="51" x14ac:dyDescent="0.25">
      <c r="A211" s="33" t="s">
        <v>862</v>
      </c>
      <c r="B211" s="33" t="s">
        <v>747</v>
      </c>
      <c r="C211" s="33" t="s">
        <v>885</v>
      </c>
      <c r="D211" s="63" t="s">
        <v>932</v>
      </c>
      <c r="E211" s="76" t="s">
        <v>895</v>
      </c>
      <c r="F211" s="41">
        <v>45084</v>
      </c>
      <c r="G211" s="79">
        <v>51766643</v>
      </c>
      <c r="H211" s="33" t="s">
        <v>917</v>
      </c>
      <c r="I211" s="70"/>
      <c r="J211" s="70"/>
      <c r="K211" s="72">
        <v>45086</v>
      </c>
      <c r="L211" s="72">
        <v>45207</v>
      </c>
      <c r="M211" s="10" t="str">
        <f t="shared" si="4"/>
        <v>17%</v>
      </c>
    </row>
    <row r="212" spans="1:13" ht="51" x14ac:dyDescent="0.25">
      <c r="A212" s="33" t="s">
        <v>863</v>
      </c>
      <c r="B212" s="33" t="s">
        <v>160</v>
      </c>
      <c r="C212" s="33" t="s">
        <v>202</v>
      </c>
      <c r="D212" s="63" t="s">
        <v>933</v>
      </c>
      <c r="E212" s="76" t="s">
        <v>896</v>
      </c>
      <c r="F212" s="41">
        <v>45079</v>
      </c>
      <c r="G212" s="79">
        <v>174574885</v>
      </c>
      <c r="H212" s="33" t="s">
        <v>859</v>
      </c>
      <c r="I212" s="70"/>
      <c r="J212" s="70"/>
      <c r="K212" s="72">
        <v>45086</v>
      </c>
      <c r="L212" s="72">
        <v>45238</v>
      </c>
      <c r="M212" s="10" t="str">
        <f t="shared" si="4"/>
        <v>14%</v>
      </c>
    </row>
    <row r="213" spans="1:13" ht="51" x14ac:dyDescent="0.25">
      <c r="A213" s="33" t="s">
        <v>864</v>
      </c>
      <c r="B213" s="33" t="s">
        <v>89</v>
      </c>
      <c r="C213" s="33" t="s">
        <v>886</v>
      </c>
      <c r="D213" s="63" t="s">
        <v>934</v>
      </c>
      <c r="E213" s="76" t="s">
        <v>897</v>
      </c>
      <c r="F213" s="41">
        <v>45084</v>
      </c>
      <c r="G213" s="79">
        <v>313000000</v>
      </c>
      <c r="H213" s="33" t="s">
        <v>918</v>
      </c>
      <c r="I213" s="70"/>
      <c r="J213" s="70"/>
      <c r="K213" s="72">
        <v>45092</v>
      </c>
      <c r="L213" s="72">
        <v>45183</v>
      </c>
      <c r="M213" s="10" t="str">
        <f t="shared" si="4"/>
        <v>16%</v>
      </c>
    </row>
    <row r="214" spans="1:13" ht="63.75" x14ac:dyDescent="0.25">
      <c r="A214" s="33" t="s">
        <v>865</v>
      </c>
      <c r="B214" s="33" t="s">
        <v>92</v>
      </c>
      <c r="C214" s="33" t="s">
        <v>131</v>
      </c>
      <c r="D214" s="61" t="s">
        <v>20</v>
      </c>
      <c r="E214" s="76" t="s">
        <v>898</v>
      </c>
      <c r="F214" s="41">
        <v>45084</v>
      </c>
      <c r="G214" s="79">
        <v>3999935528</v>
      </c>
      <c r="H214" s="33" t="s">
        <v>919</v>
      </c>
      <c r="I214" s="70"/>
      <c r="J214" s="70"/>
      <c r="K214" s="72">
        <v>45085</v>
      </c>
      <c r="L214" s="72">
        <v>45282</v>
      </c>
      <c r="M214" s="10" t="str">
        <f t="shared" si="4"/>
        <v>11%</v>
      </c>
    </row>
    <row r="215" spans="1:13" ht="76.5" x14ac:dyDescent="0.25">
      <c r="A215" s="33" t="s">
        <v>866</v>
      </c>
      <c r="B215" s="33" t="s">
        <v>92</v>
      </c>
      <c r="C215" s="33" t="s">
        <v>887</v>
      </c>
      <c r="D215" s="61" t="s">
        <v>935</v>
      </c>
      <c r="E215" s="76" t="s">
        <v>899</v>
      </c>
      <c r="F215" s="41">
        <v>45086</v>
      </c>
      <c r="G215" s="79">
        <v>59994000</v>
      </c>
      <c r="H215" s="33" t="s">
        <v>920</v>
      </c>
      <c r="I215" s="70"/>
      <c r="J215" s="70"/>
      <c r="K215" s="72">
        <v>45086</v>
      </c>
      <c r="L215" s="72">
        <v>45146</v>
      </c>
      <c r="M215" s="10" t="str">
        <f t="shared" si="4"/>
        <v>35%</v>
      </c>
    </row>
    <row r="216" spans="1:13" ht="51" x14ac:dyDescent="0.25">
      <c r="A216" s="73" t="s">
        <v>867</v>
      </c>
      <c r="B216" s="33" t="s">
        <v>89</v>
      </c>
      <c r="C216" s="42" t="s">
        <v>941</v>
      </c>
      <c r="D216" s="61" t="s">
        <v>758</v>
      </c>
      <c r="E216" s="77" t="s">
        <v>900</v>
      </c>
      <c r="F216" s="71">
        <v>45092</v>
      </c>
      <c r="G216" s="80">
        <v>200000000</v>
      </c>
      <c r="H216" s="73" t="s">
        <v>921</v>
      </c>
      <c r="I216" s="70"/>
      <c r="J216" s="70"/>
      <c r="K216" s="81">
        <v>45093</v>
      </c>
      <c r="L216" s="81">
        <v>45199</v>
      </c>
      <c r="M216" s="10" t="str">
        <f t="shared" si="4"/>
        <v>13%</v>
      </c>
    </row>
    <row r="217" spans="1:13" ht="63.75" x14ac:dyDescent="0.25">
      <c r="A217" s="73" t="s">
        <v>868</v>
      </c>
      <c r="B217" s="33" t="s">
        <v>33</v>
      </c>
      <c r="C217" s="30" t="s">
        <v>468</v>
      </c>
      <c r="D217" s="63" t="s">
        <v>52</v>
      </c>
      <c r="E217" s="77" t="s">
        <v>901</v>
      </c>
      <c r="F217" s="71">
        <v>45093</v>
      </c>
      <c r="G217" s="80">
        <v>59994000</v>
      </c>
      <c r="H217" s="73" t="s">
        <v>920</v>
      </c>
      <c r="I217" s="70"/>
      <c r="J217" s="70"/>
      <c r="K217" s="81">
        <v>45103</v>
      </c>
      <c r="L217" s="81">
        <v>45163</v>
      </c>
      <c r="M217" s="10" t="str">
        <f t="shared" si="4"/>
        <v>7%</v>
      </c>
    </row>
    <row r="218" spans="1:13" ht="89.25" x14ac:dyDescent="0.25">
      <c r="A218" s="73" t="s">
        <v>869</v>
      </c>
      <c r="B218" s="33" t="s">
        <v>77</v>
      </c>
      <c r="C218" s="33" t="s">
        <v>176</v>
      </c>
      <c r="D218" s="82" t="s">
        <v>236</v>
      </c>
      <c r="E218" s="77" t="s">
        <v>902</v>
      </c>
      <c r="F218" s="71">
        <v>45098</v>
      </c>
      <c r="G218" s="80">
        <v>593088988</v>
      </c>
      <c r="H218" s="73" t="s">
        <v>916</v>
      </c>
      <c r="I218" s="70"/>
      <c r="J218" s="70"/>
      <c r="K218" s="81">
        <v>45099</v>
      </c>
      <c r="L218" s="81">
        <v>45281</v>
      </c>
      <c r="M218" s="10" t="str">
        <f t="shared" si="4"/>
        <v>4%</v>
      </c>
    </row>
    <row r="219" spans="1:13" ht="63.75" x14ac:dyDescent="0.25">
      <c r="A219" s="73" t="s">
        <v>870</v>
      </c>
      <c r="B219" s="33" t="s">
        <v>747</v>
      </c>
      <c r="C219" s="33" t="s">
        <v>888</v>
      </c>
      <c r="D219" s="61" t="s">
        <v>936</v>
      </c>
      <c r="E219" s="77" t="s">
        <v>903</v>
      </c>
      <c r="F219" s="71">
        <v>45099</v>
      </c>
      <c r="G219" s="80">
        <v>853760000</v>
      </c>
      <c r="H219" s="73" t="s">
        <v>918</v>
      </c>
      <c r="I219" s="70"/>
      <c r="J219" s="70"/>
      <c r="K219" s="81">
        <v>45103</v>
      </c>
      <c r="L219" s="81">
        <v>45194</v>
      </c>
      <c r="M219" s="10" t="str">
        <f t="shared" si="4"/>
        <v>4%</v>
      </c>
    </row>
    <row r="220" spans="1:13" ht="51" x14ac:dyDescent="0.25">
      <c r="A220" s="33" t="s">
        <v>871</v>
      </c>
      <c r="B220" s="33" t="s">
        <v>160</v>
      </c>
      <c r="C220" s="33" t="s">
        <v>889</v>
      </c>
      <c r="D220" s="61" t="s">
        <v>926</v>
      </c>
      <c r="E220" s="76" t="s">
        <v>904</v>
      </c>
      <c r="F220" s="71">
        <v>45092</v>
      </c>
      <c r="G220" s="79">
        <v>76091765</v>
      </c>
      <c r="H220" s="33" t="s">
        <v>920</v>
      </c>
      <c r="I220" s="70"/>
      <c r="J220" s="70"/>
      <c r="K220" s="72">
        <v>45097</v>
      </c>
      <c r="L220" s="72">
        <v>45157</v>
      </c>
      <c r="M220" s="10" t="str">
        <f t="shared" si="4"/>
        <v>17%</v>
      </c>
    </row>
    <row r="221" spans="1:13" ht="63.75" x14ac:dyDescent="0.25">
      <c r="A221" s="33" t="s">
        <v>872</v>
      </c>
      <c r="B221" s="33" t="s">
        <v>515</v>
      </c>
      <c r="C221" s="33" t="s">
        <v>890</v>
      </c>
      <c r="D221" s="63" t="s">
        <v>937</v>
      </c>
      <c r="E221" s="76" t="s">
        <v>905</v>
      </c>
      <c r="F221" s="41">
        <v>45100</v>
      </c>
      <c r="G221" s="79">
        <v>50000000</v>
      </c>
      <c r="H221" s="33" t="s">
        <v>922</v>
      </c>
      <c r="I221" s="70"/>
      <c r="J221" s="70"/>
      <c r="K221" s="72">
        <v>45100</v>
      </c>
      <c r="L221" s="72">
        <v>45129</v>
      </c>
      <c r="M221" s="10" t="str">
        <f t="shared" si="4"/>
        <v>24%</v>
      </c>
    </row>
    <row r="222" spans="1:13" ht="63.75" x14ac:dyDescent="0.25">
      <c r="A222" s="33" t="s">
        <v>873</v>
      </c>
      <c r="B222" s="33" t="s">
        <v>33</v>
      </c>
      <c r="C222" s="6" t="s">
        <v>75</v>
      </c>
      <c r="D222" s="63" t="s">
        <v>76</v>
      </c>
      <c r="E222" s="76" t="s">
        <v>906</v>
      </c>
      <c r="F222" s="41">
        <v>45104</v>
      </c>
      <c r="G222" s="79">
        <v>170000000</v>
      </c>
      <c r="H222" s="33" t="s">
        <v>859</v>
      </c>
      <c r="I222" s="70"/>
      <c r="J222" s="70"/>
      <c r="K222" s="72">
        <v>45104</v>
      </c>
      <c r="L222" s="72">
        <v>45256</v>
      </c>
      <c r="M222" s="10" t="str">
        <f t="shared" si="4"/>
        <v>2%</v>
      </c>
    </row>
    <row r="223" spans="1:13" ht="63.75" x14ac:dyDescent="0.25">
      <c r="A223" s="33" t="s">
        <v>874</v>
      </c>
      <c r="B223" s="33" t="s">
        <v>77</v>
      </c>
      <c r="C223" s="33" t="s">
        <v>891</v>
      </c>
      <c r="D223" s="63" t="s">
        <v>938</v>
      </c>
      <c r="E223" s="76" t="s">
        <v>907</v>
      </c>
      <c r="F223" s="41">
        <v>45105</v>
      </c>
      <c r="G223" s="79">
        <v>50000000</v>
      </c>
      <c r="H223" s="33" t="s">
        <v>507</v>
      </c>
      <c r="I223" s="70"/>
      <c r="J223" s="70"/>
      <c r="K223" s="72">
        <v>45111</v>
      </c>
      <c r="L223" s="72">
        <v>45141</v>
      </c>
      <c r="M223" s="10" t="str">
        <f t="shared" si="4"/>
        <v>-13%</v>
      </c>
    </row>
    <row r="224" spans="1:13" ht="51" x14ac:dyDescent="0.25">
      <c r="A224" s="33" t="s">
        <v>875</v>
      </c>
      <c r="B224" s="33" t="s">
        <v>55</v>
      </c>
      <c r="C224" s="30" t="s">
        <v>468</v>
      </c>
      <c r="D224" s="63" t="s">
        <v>52</v>
      </c>
      <c r="E224" s="76" t="s">
        <v>908</v>
      </c>
      <c r="F224" s="41">
        <v>45105</v>
      </c>
      <c r="G224" s="79">
        <v>100000000</v>
      </c>
      <c r="H224" s="33" t="s">
        <v>916</v>
      </c>
      <c r="I224" s="70"/>
      <c r="J224" s="70"/>
      <c r="K224" s="72">
        <v>45108</v>
      </c>
      <c r="L224" s="72">
        <v>45291</v>
      </c>
      <c r="M224" s="10" t="str">
        <f t="shared" si="4"/>
        <v>-1%</v>
      </c>
    </row>
    <row r="225" spans="1:13" ht="102" x14ac:dyDescent="0.25">
      <c r="A225" s="33" t="s">
        <v>876</v>
      </c>
      <c r="B225" s="33" t="s">
        <v>940</v>
      </c>
      <c r="C225" s="30" t="s">
        <v>468</v>
      </c>
      <c r="D225" s="63" t="s">
        <v>52</v>
      </c>
      <c r="E225" s="76" t="s">
        <v>909</v>
      </c>
      <c r="F225" s="41">
        <v>45105</v>
      </c>
      <c r="G225" s="79">
        <v>124126847</v>
      </c>
      <c r="H225" s="33" t="s">
        <v>916</v>
      </c>
      <c r="I225" s="70"/>
      <c r="J225" s="70"/>
      <c r="K225" s="72">
        <v>45105</v>
      </c>
      <c r="L225" s="72">
        <v>45287</v>
      </c>
      <c r="M225" s="10" t="str">
        <f t="shared" si="4"/>
        <v>1%</v>
      </c>
    </row>
    <row r="226" spans="1:13" ht="114.75" x14ac:dyDescent="0.25">
      <c r="A226" s="33" t="s">
        <v>877</v>
      </c>
      <c r="B226" s="33" t="s">
        <v>33</v>
      </c>
      <c r="C226" s="6" t="s">
        <v>157</v>
      </c>
      <c r="D226" s="63" t="s">
        <v>32</v>
      </c>
      <c r="E226" s="76" t="s">
        <v>910</v>
      </c>
      <c r="F226" s="41">
        <v>45106</v>
      </c>
      <c r="G226" s="79">
        <v>947245</v>
      </c>
      <c r="H226" s="33" t="s">
        <v>923</v>
      </c>
      <c r="I226" s="70"/>
      <c r="J226" s="70"/>
      <c r="K226" s="72">
        <v>45107</v>
      </c>
      <c r="L226" s="72">
        <v>46567</v>
      </c>
      <c r="M226" s="10" t="str">
        <f t="shared" si="4"/>
        <v>0%</v>
      </c>
    </row>
    <row r="227" spans="1:13" ht="63.75" x14ac:dyDescent="0.25">
      <c r="A227" s="33" t="s">
        <v>878</v>
      </c>
      <c r="B227" s="33" t="s">
        <v>89</v>
      </c>
      <c r="C227" s="42" t="s">
        <v>941</v>
      </c>
      <c r="D227" s="63" t="s">
        <v>758</v>
      </c>
      <c r="E227" s="76" t="s">
        <v>911</v>
      </c>
      <c r="F227" s="41">
        <v>45106</v>
      </c>
      <c r="G227" s="79">
        <v>200000000</v>
      </c>
      <c r="H227" s="33" t="s">
        <v>922</v>
      </c>
      <c r="I227" s="70"/>
      <c r="J227" s="70"/>
      <c r="K227" s="72">
        <v>45139</v>
      </c>
      <c r="L227" s="72">
        <v>45169</v>
      </c>
      <c r="M227" s="10" t="str">
        <f t="shared" si="4"/>
        <v>-107%</v>
      </c>
    </row>
    <row r="228" spans="1:13" ht="76.5" x14ac:dyDescent="0.25">
      <c r="A228" s="33" t="s">
        <v>879</v>
      </c>
      <c r="B228" s="33" t="s">
        <v>33</v>
      </c>
      <c r="C228" s="33" t="s">
        <v>892</v>
      </c>
      <c r="D228" s="63" t="s">
        <v>939</v>
      </c>
      <c r="E228" s="76" t="s">
        <v>912</v>
      </c>
      <c r="F228" s="41">
        <v>45107</v>
      </c>
      <c r="G228" s="79">
        <v>32905000</v>
      </c>
      <c r="H228" s="33" t="s">
        <v>916</v>
      </c>
      <c r="I228" s="70"/>
      <c r="J228" s="70"/>
      <c r="K228" s="72">
        <v>45108</v>
      </c>
      <c r="L228" s="72">
        <v>45291</v>
      </c>
      <c r="M228" s="10" t="str">
        <f t="shared" si="4"/>
        <v>-1%</v>
      </c>
    </row>
    <row r="229" spans="1:13" ht="72" x14ac:dyDescent="0.25">
      <c r="A229" s="74" t="s">
        <v>880</v>
      </c>
      <c r="B229" s="33" t="s">
        <v>940</v>
      </c>
      <c r="C229" s="42" t="s">
        <v>216</v>
      </c>
      <c r="D229" s="83" t="s">
        <v>84</v>
      </c>
      <c r="E229" s="78" t="s">
        <v>913</v>
      </c>
      <c r="F229" s="41">
        <v>45107</v>
      </c>
      <c r="G229" s="79">
        <v>277935000</v>
      </c>
      <c r="H229" s="33" t="s">
        <v>924</v>
      </c>
      <c r="I229" s="70"/>
      <c r="J229" s="70"/>
      <c r="K229" s="72">
        <v>45111</v>
      </c>
      <c r="L229" s="72">
        <v>45291</v>
      </c>
      <c r="M229" s="10" t="str">
        <f t="shared" si="4"/>
        <v>-2%</v>
      </c>
    </row>
    <row r="230" spans="1:13" ht="76.5" x14ac:dyDescent="0.25">
      <c r="A230" s="74" t="s">
        <v>881</v>
      </c>
      <c r="B230" s="33" t="s">
        <v>33</v>
      </c>
      <c r="C230" s="75" t="s">
        <v>893</v>
      </c>
      <c r="D230" s="83" t="s">
        <v>57</v>
      </c>
      <c r="E230" s="78" t="s">
        <v>914</v>
      </c>
      <c r="F230" s="41">
        <v>45107</v>
      </c>
      <c r="G230" s="79">
        <v>6177600</v>
      </c>
      <c r="H230" s="33" t="s">
        <v>916</v>
      </c>
      <c r="I230" s="70"/>
      <c r="J230" s="70"/>
      <c r="K230" s="72">
        <v>45108</v>
      </c>
      <c r="L230" s="72">
        <v>45291</v>
      </c>
      <c r="M230" s="10" t="str">
        <f t="shared" si="4"/>
        <v>-1%</v>
      </c>
    </row>
    <row r="231" spans="1:13" ht="76.5" x14ac:dyDescent="0.25">
      <c r="A231" s="74" t="s">
        <v>882</v>
      </c>
      <c r="B231" s="33" t="s">
        <v>33</v>
      </c>
      <c r="C231" s="75" t="s">
        <v>360</v>
      </c>
      <c r="D231" s="83" t="s">
        <v>58</v>
      </c>
      <c r="E231" s="78" t="s">
        <v>915</v>
      </c>
      <c r="F231" s="41">
        <v>45107</v>
      </c>
      <c r="G231" s="79">
        <v>29042958</v>
      </c>
      <c r="H231" s="33" t="s">
        <v>916</v>
      </c>
      <c r="I231" s="70"/>
      <c r="J231" s="70"/>
      <c r="K231" s="72">
        <v>45108</v>
      </c>
      <c r="L231" s="72">
        <v>45291</v>
      </c>
      <c r="M231" s="10" t="str">
        <f t="shared" si="4"/>
        <v>-1%</v>
      </c>
    </row>
    <row r="232" spans="1:13" ht="63.75" x14ac:dyDescent="0.25">
      <c r="A232" s="74" t="s">
        <v>883</v>
      </c>
      <c r="B232" s="33" t="s">
        <v>33</v>
      </c>
      <c r="C232" s="75" t="s">
        <v>171</v>
      </c>
      <c r="D232" s="83" t="s">
        <v>462</v>
      </c>
      <c r="E232" s="78" t="s">
        <v>56</v>
      </c>
      <c r="F232" s="41">
        <v>45107</v>
      </c>
      <c r="G232" s="79">
        <v>51051000</v>
      </c>
      <c r="H232" s="33" t="s">
        <v>916</v>
      </c>
      <c r="I232" s="70"/>
      <c r="J232" s="70"/>
      <c r="K232" s="72">
        <v>45108</v>
      </c>
      <c r="L232" s="72">
        <v>45291</v>
      </c>
      <c r="M232" s="10" t="str">
        <f t="shared" si="4"/>
        <v>-1%</v>
      </c>
    </row>
  </sheetData>
  <autoFilter ref="A2:N232" xr:uid="{6AADC43C-1E52-4A86-8301-5DC780FB308D}"/>
  <mergeCells count="3">
    <mergeCell ref="A196:M196"/>
    <mergeCell ref="A1:M1"/>
    <mergeCell ref="A43:M4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ABRIL-MAYO Y JUNIO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Emilse Tobon Tobon</dc:creator>
  <cp:lastModifiedBy>Maria Emilse Tobon Tobon</cp:lastModifiedBy>
  <dcterms:created xsi:type="dcterms:W3CDTF">2022-01-03T13:33:14Z</dcterms:created>
  <dcterms:modified xsi:type="dcterms:W3CDTF">2023-07-05T21:28:08Z</dcterms:modified>
</cp:coreProperties>
</file>