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howInkAnnotation="0" codeName="ThisWorkbook"/>
  <mc:AlternateContent xmlns:mc="http://schemas.openxmlformats.org/markup-compatibility/2006">
    <mc:Choice Requires="x15">
      <x15ac:absPath xmlns:x15ac="http://schemas.microsoft.com/office/spreadsheetml/2010/11/ac" url="\\10.1.10.2\Planeacion\6. SIGI - CALIDAD\2023\Seguimientos\1 Trimestre\"/>
    </mc:Choice>
  </mc:AlternateContent>
  <xr:revisionPtr revIDLastSave="0" documentId="8_{05042FFE-B99E-4919-B5E8-A79F9B274975}" xr6:coauthVersionLast="47" xr6:coauthVersionMax="47" xr10:uidLastSave="{00000000-0000-0000-0000-000000000000}"/>
  <bookViews>
    <workbookView xWindow="-120" yWindow="-120" windowWidth="29040" windowHeight="15840" tabRatio="855" activeTab="1" xr2:uid="{00000000-000D-0000-FFFF-FFFF00000000}"/>
  </bookViews>
  <sheets>
    <sheet name="Mapa de Riesgos." sheetId="6" r:id="rId1"/>
    <sheet name="Consolidado" sheetId="16" r:id="rId2"/>
    <sheet name="Hoja1" sheetId="15" state="hidden" r:id="rId3"/>
  </sheets>
  <definedNames>
    <definedName name="_xlnm._FilterDatabase" localSheetId="0" hidden="1">'Mapa de Riesgos.'!$B$8:$AD$230</definedName>
    <definedName name="control">#REF!</definedName>
    <definedName name="controles">#REF!</definedName>
    <definedName name="evaluacion">#REF!</definedName>
    <definedName name="evaluacion2">#REF!</definedName>
    <definedName name="impacto">#REF!</definedName>
    <definedName name="impacto1">#REF!</definedName>
    <definedName name="probabilidad">#REF!</definedName>
    <definedName name="probabilidad1">#REF!</definedName>
    <definedName name="tipo">#REF!</definedName>
    <definedName name="tipoctrl">#REF!</definedName>
    <definedName name="_xlnm.Print_Titles" localSheetId="0">'Mapa de Riesgos.'!$6:$8</definedName>
    <definedName name="valoracion">#REF!</definedName>
  </definedNames>
  <calcPr calcId="181029"/>
</workbook>
</file>

<file path=xl/calcChain.xml><?xml version="1.0" encoding="utf-8"?>
<calcChain xmlns="http://schemas.openxmlformats.org/spreadsheetml/2006/main">
  <c r="V34" i="6" l="1"/>
  <c r="T34" i="6"/>
  <c r="M34" i="6"/>
  <c r="K34" i="6"/>
  <c r="V33" i="6"/>
  <c r="T33" i="6"/>
  <c r="M33" i="6"/>
  <c r="K33" i="6"/>
  <c r="V32" i="6"/>
  <c r="T32" i="6"/>
  <c r="M32" i="6"/>
  <c r="K32" i="6"/>
  <c r="V31" i="6"/>
  <c r="T31" i="6"/>
  <c r="M31" i="6"/>
  <c r="K31" i="6"/>
  <c r="V30" i="6"/>
  <c r="T30" i="6"/>
  <c r="M30" i="6"/>
  <c r="K30" i="6"/>
  <c r="V29" i="6"/>
  <c r="T29" i="6"/>
  <c r="M29" i="6"/>
  <c r="K29" i="6"/>
  <c r="V28" i="6"/>
  <c r="T28" i="6"/>
  <c r="M28" i="6"/>
  <c r="K28" i="6"/>
  <c r="M27" i="6"/>
  <c r="K27" i="6"/>
  <c r="V26" i="6"/>
  <c r="T26" i="6"/>
  <c r="M26" i="6"/>
  <c r="K26" i="6"/>
  <c r="V25" i="6"/>
  <c r="T25" i="6"/>
  <c r="M25" i="6"/>
  <c r="K25" i="6"/>
  <c r="V24" i="6"/>
  <c r="T24" i="6"/>
  <c r="M24" i="6"/>
  <c r="K24" i="6"/>
  <c r="V23" i="6"/>
  <c r="T23" i="6"/>
  <c r="M23" i="6"/>
  <c r="K23" i="6"/>
  <c r="V22" i="6"/>
  <c r="T22" i="6"/>
  <c r="M22" i="6"/>
  <c r="K22" i="6"/>
  <c r="V21" i="6"/>
  <c r="T21" i="6"/>
  <c r="M21" i="6"/>
  <c r="K21" i="6"/>
  <c r="V20" i="6" l="1"/>
  <c r="T20" i="6"/>
  <c r="M20" i="6"/>
  <c r="K20" i="6"/>
  <c r="V19" i="6"/>
  <c r="T19" i="6"/>
  <c r="M19" i="6"/>
  <c r="K19" i="6"/>
  <c r="V18" i="6"/>
  <c r="T18" i="6"/>
  <c r="M18" i="6"/>
  <c r="K18" i="6"/>
  <c r="V17" i="6"/>
  <c r="T17" i="6"/>
  <c r="M17" i="6"/>
  <c r="K17" i="6"/>
  <c r="V16" i="6"/>
  <c r="T16" i="6"/>
  <c r="M16" i="6"/>
  <c r="K16" i="6"/>
  <c r="V15" i="6"/>
  <c r="T15" i="6"/>
  <c r="M15" i="6"/>
  <c r="K15" i="6"/>
  <c r="V14" i="6"/>
  <c r="T14" i="6"/>
  <c r="M14" i="6"/>
  <c r="K14" i="6"/>
  <c r="V13" i="6" l="1"/>
  <c r="T13" i="6"/>
  <c r="M13" i="6"/>
  <c r="K13" i="6"/>
  <c r="V12" i="6"/>
  <c r="T12" i="6"/>
  <c r="M12" i="6"/>
  <c r="K12" i="6"/>
  <c r="V11" i="6"/>
  <c r="T11" i="6"/>
  <c r="M11" i="6"/>
  <c r="K11" i="6"/>
  <c r="V10" i="6"/>
  <c r="T10" i="6"/>
  <c r="M10" i="6"/>
  <c r="K10" i="6"/>
  <c r="V9" i="6"/>
  <c r="T9" i="6"/>
  <c r="M9" i="6"/>
  <c r="K9" i="6"/>
  <c r="B53" i="16" l="1"/>
  <c r="I24" i="16" l="1"/>
  <c r="H24" i="16"/>
  <c r="G24" i="16"/>
  <c r="F24" i="16"/>
  <c r="E24" i="16"/>
  <c r="D24" i="16"/>
  <c r="C24" i="16"/>
  <c r="B24" i="16"/>
  <c r="B4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
    <author>Claudia Patricia Velasquez Munera</author>
  </authors>
  <commentList>
    <comment ref="D8" authorId="0" shapeId="0" xr:uid="{00000000-0006-0000-0000-000001000000}">
      <text>
        <r>
          <rPr>
            <b/>
            <sz val="9"/>
            <color rgb="FF000000"/>
            <rFont val="Tahoma"/>
            <family val="2"/>
          </rPr>
          <t xml:space="preserve">Riesgo: </t>
        </r>
        <r>
          <rPr>
            <sz val="9"/>
            <color rgb="FF000000"/>
            <rFont val="Tahoma"/>
            <family val="2"/>
          </rPr>
          <t>Efecto que se causa sobre los objetivos de las entidades, debido a eventos potenciales.</t>
        </r>
        <r>
          <rPr>
            <b/>
            <sz val="9"/>
            <color rgb="FF000000"/>
            <rFont val="Tahoma"/>
            <family val="2"/>
          </rPr>
          <t xml:space="preserve">
</t>
        </r>
        <r>
          <rPr>
            <b/>
            <sz val="9"/>
            <color rgb="FF000000"/>
            <rFont val="Tahoma"/>
            <family val="2"/>
          </rPr>
          <t xml:space="preserve">Nota: </t>
        </r>
        <r>
          <rPr>
            <sz val="9"/>
            <color rgb="FF000000"/>
            <rFont val="Tahoma"/>
            <family val="2"/>
          </rPr>
          <t>Los eventos potenciales hacen referencia a la posibilidad de incurrir en pérdidas por deficiencias, fallas o inadecuaciones, en el recurso humano, los procesos, la tecnología, la infraestructura o por la ocurrencia de acontecimientos externos.</t>
        </r>
      </text>
    </comment>
    <comment ref="F8" authorId="0" shapeId="0" xr:uid="{00000000-0006-0000-0000-000002000000}">
      <text>
        <r>
          <rPr>
            <b/>
            <sz val="10"/>
            <color indexed="81"/>
            <rFont val="Tahoma"/>
            <family val="2"/>
          </rPr>
          <t>Administración de Procesos</t>
        </r>
        <r>
          <rPr>
            <sz val="10"/>
            <color indexed="81"/>
            <rFont val="Tahoma"/>
            <family val="2"/>
          </rPr>
          <t xml:space="preserve">: Pérdidas derivadas de errores en la ejecución y administración de procesos.
</t>
        </r>
        <r>
          <rPr>
            <b/>
            <sz val="10"/>
            <color indexed="81"/>
            <rFont val="Tahoma"/>
            <family val="2"/>
          </rPr>
          <t>Evento Externo</t>
        </r>
        <r>
          <rPr>
            <sz val="10"/>
            <color indexed="81"/>
            <rFont val="Tahoma"/>
            <family val="2"/>
          </rPr>
          <t xml:space="preserve">: Pérdida derivada de actos de fraude por personas ajenas a la organización. Eventos externos como atentados, vandalismo, orden público.
</t>
        </r>
        <r>
          <rPr>
            <b/>
            <sz val="10"/>
            <color indexed="81"/>
            <rFont val="Tahoma"/>
            <family val="2"/>
          </rPr>
          <t>Tecnológico:</t>
        </r>
        <r>
          <rPr>
            <sz val="10"/>
            <color indexed="81"/>
            <rFont val="Tahoma"/>
            <family val="2"/>
          </rPr>
          <t xml:space="preserve"> Errores en hardware, software, telecomunicaciones, interrupción de servicios básicos.
</t>
        </r>
        <r>
          <rPr>
            <b/>
            <sz val="10"/>
            <color indexed="81"/>
            <rFont val="Tahoma"/>
            <family val="2"/>
          </rPr>
          <t>Talento Humano:</t>
        </r>
        <r>
          <rPr>
            <sz val="10"/>
            <color indexed="81"/>
            <rFont val="Tahoma"/>
            <family val="2"/>
          </rPr>
          <t xml:space="preserve"> Pérdidas que surgen de acciones contrarias a las leyes o acuerdos de empleo, salud o seguridad, del pago de demandas por daños personales o de 
discriminación.
</t>
        </r>
        <r>
          <rPr>
            <b/>
            <sz val="10"/>
            <color indexed="81"/>
            <rFont val="Tahoma"/>
            <family val="2"/>
          </rPr>
          <t>De Servicios:</t>
        </r>
        <r>
          <rPr>
            <sz val="10"/>
            <color indexed="81"/>
            <rFont val="Tahoma"/>
            <family val="2"/>
          </rPr>
          <t xml:space="preserve"> Fallas negligentes o involuntarias de las obligaciones frente a los usuarios y que impiden satisfacer una obligación profesional frente a éstos.
</t>
        </r>
        <r>
          <rPr>
            <b/>
            <sz val="10"/>
            <color indexed="81"/>
            <rFont val="Tahoma"/>
            <family val="2"/>
          </rPr>
          <t>Activos Fijos:</t>
        </r>
        <r>
          <rPr>
            <sz val="10"/>
            <color indexed="81"/>
            <rFont val="Tahoma"/>
            <family val="2"/>
          </rPr>
          <t xml:space="preserve"> Pérdida por daños o extravíos de los activos fijos por desastres naturales u otros .
</t>
        </r>
        <r>
          <rPr>
            <b/>
            <sz val="10"/>
            <color indexed="81"/>
            <rFont val="Tahoma"/>
            <family val="2"/>
          </rPr>
          <t>Corrupció o Fraude Interno:</t>
        </r>
        <r>
          <rPr>
            <sz val="10"/>
            <color indexed="81"/>
            <rFont val="Tahoma"/>
            <family val="2"/>
          </rPr>
          <t xml:space="preserve">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r>
      </text>
    </comment>
    <comment ref="E38" authorId="1" shapeId="0" xr:uid="{78A71FB8-65C1-47DD-9AA8-C5C0653D980A}">
      <text>
        <r>
          <rPr>
            <sz val="10"/>
            <color rgb="FF000000"/>
            <rFont val="Calibri"/>
            <family val="2"/>
            <scheme val="minor"/>
          </rPr>
          <t>Lina María Rodríguez Monsalve:
modificar el control para que se ajuste a esta descripción del riesgo ya que cambio la causa raiz</t>
        </r>
      </text>
    </comment>
    <comment ref="O192" authorId="2" shapeId="0" xr:uid="{4FE18604-3540-4D77-9DB0-45090ECA9D44}">
      <text>
        <r>
          <rPr>
            <b/>
            <sz val="9"/>
            <color indexed="81"/>
            <rFont val="Tahoma"/>
            <family val="2"/>
          </rPr>
          <t>Claudia Patricia Velasquez Munera:</t>
        </r>
        <r>
          <rPr>
            <sz val="9"/>
            <color indexed="81"/>
            <rFont val="Tahoma"/>
            <family val="2"/>
          </rPr>
          <t xml:space="preserve">
El profesional del área de inspección, vigilancia y control, realiza la asignación de solicitudes de acuerdo al recurso humano disponible, con el fin de dar respuesta a estas en los tiempos establecidos; en caso de  no disponibilidad de recurso humano, se solicita apoyo de otras áreas para la atención de las solicitudes o se pide ampliación de términos para la respuesta de la misma; la información queda registrada en el software de PQRS y SISGED de la entidad. </t>
        </r>
      </text>
    </comment>
    <comment ref="D194" authorId="2" shapeId="0" xr:uid="{297B1C9F-3F5A-4D3F-B53F-A704F269A306}">
      <text>
        <r>
          <rPr>
            <b/>
            <sz val="9"/>
            <color indexed="81"/>
            <rFont val="Tahoma"/>
            <family val="2"/>
          </rPr>
          <t>Claudia Patricia Velasquez Munera:</t>
        </r>
        <r>
          <rPr>
            <sz val="9"/>
            <color indexed="81"/>
            <rFont val="Tahoma"/>
            <family val="2"/>
          </rPr>
          <t xml:space="preserve">
(Auditoría gestión Documental 2021)</t>
        </r>
      </text>
    </comment>
    <comment ref="D195" authorId="2" shapeId="0" xr:uid="{F3ACBCFC-FDBF-4FFA-9540-576B76C19BBA}">
      <text>
        <r>
          <rPr>
            <b/>
            <sz val="9"/>
            <color indexed="81"/>
            <rFont val="Tahoma"/>
            <family val="2"/>
          </rPr>
          <t>Claudia Patricia Velasquez Munera:</t>
        </r>
        <r>
          <rPr>
            <sz val="9"/>
            <color indexed="81"/>
            <rFont val="Tahoma"/>
            <family val="2"/>
          </rPr>
          <t xml:space="preserve">
Auditoria interna 2021</t>
        </r>
      </text>
    </comment>
  </commentList>
</comments>
</file>

<file path=xl/sharedStrings.xml><?xml version="1.0" encoding="utf-8"?>
<sst xmlns="http://schemas.openxmlformats.org/spreadsheetml/2006/main" count="6076" uniqueCount="2360">
  <si>
    <t>OPCIONES DE MANEJO</t>
  </si>
  <si>
    <t>Riesgo</t>
  </si>
  <si>
    <t>Acciones</t>
  </si>
  <si>
    <t>MODERADO</t>
  </si>
  <si>
    <t>Registros (Evidencias)</t>
  </si>
  <si>
    <t>Tipo de control</t>
  </si>
  <si>
    <t>PROBABILIDAD</t>
  </si>
  <si>
    <t>RIESGO INHERENTE</t>
  </si>
  <si>
    <t>RIESGO RESIDUAL</t>
  </si>
  <si>
    <t>Responsable</t>
  </si>
  <si>
    <t>N°</t>
  </si>
  <si>
    <t>Proceso</t>
  </si>
  <si>
    <t>IMPACTO</t>
  </si>
  <si>
    <t>Se Materializó?</t>
  </si>
  <si>
    <t>Clasificación del Riesgo</t>
  </si>
  <si>
    <t>Consecuencias</t>
  </si>
  <si>
    <t>Zona de riesgo inherente</t>
  </si>
  <si>
    <t>Leve 20%</t>
  </si>
  <si>
    <t>Menor 40%</t>
  </si>
  <si>
    <t>Moderado 60%</t>
  </si>
  <si>
    <t>Mayor 80%</t>
  </si>
  <si>
    <t>Catastrófico 100%</t>
  </si>
  <si>
    <t>Muy baja 20%</t>
  </si>
  <si>
    <t>Baja 40%</t>
  </si>
  <si>
    <t>Media 60%</t>
  </si>
  <si>
    <t>Alta 80%</t>
  </si>
  <si>
    <t>Muy Alta 100%</t>
  </si>
  <si>
    <t>EXTREMO</t>
  </si>
  <si>
    <t>ALTO</t>
  </si>
  <si>
    <t>BAJO</t>
  </si>
  <si>
    <t>Analisis de Causas</t>
  </si>
  <si>
    <r>
      <t>Causas a Tratar</t>
    </r>
    <r>
      <rPr>
        <b/>
        <sz val="10"/>
        <color theme="0" tint="-0.34998626667073579"/>
        <rFont val="Arial"/>
        <family val="2"/>
      </rPr>
      <t/>
    </r>
  </si>
  <si>
    <t xml:space="preserve">  Periodicidad de Seguimiento</t>
  </si>
  <si>
    <t>Probabilidad Inherente</t>
  </si>
  <si>
    <t>Impacto Inherente</t>
  </si>
  <si>
    <t>Probabilidad Residual</t>
  </si>
  <si>
    <t>Impacto Residual</t>
  </si>
  <si>
    <t>Entre 0-20%</t>
  </si>
  <si>
    <t>Entre 21-40%</t>
  </si>
  <si>
    <t>Entre 41-60%</t>
  </si>
  <si>
    <t>Entre 61-80%</t>
  </si>
  <si>
    <t>Entre 81-100%</t>
  </si>
  <si>
    <t>Zona de riesgo residual</t>
  </si>
  <si>
    <t>Tratamiento</t>
  </si>
  <si>
    <t>IDENTIFICACIÓN DEL RIESGO</t>
  </si>
  <si>
    <t>VALORACIÓN DEL RIESGO (Análisis y Evalución del riesgo)</t>
  </si>
  <si>
    <t>TRATAMIENTO AL RIESGO</t>
  </si>
  <si>
    <t>CONTROLES</t>
  </si>
  <si>
    <r>
      <t xml:space="preserve">Descripción
</t>
    </r>
    <r>
      <rPr>
        <b/>
        <sz val="10"/>
        <rFont val="Arial"/>
        <family val="2"/>
      </rPr>
      <t>(impacto+causa inmediata+causa raíz)</t>
    </r>
  </si>
  <si>
    <t xml:space="preserve">Control 1 </t>
  </si>
  <si>
    <t>Control 2</t>
  </si>
  <si>
    <t>Control 3</t>
  </si>
  <si>
    <t>Después de realizar un análisis, se considera que la mejor estrategia es tercerizar el proceso o trasladar el riesgo a través de algunas pólizas. La responsabilidad económica recae sobre el tercero, pero no se transfiere la responsabilidad sobre el tema reputacional.</t>
  </si>
  <si>
    <t>SEGUIMIENTO A LA GESTION DE LOS RIESGOS</t>
  </si>
  <si>
    <t>TRASFERIR</t>
  </si>
  <si>
    <t>MITIGAR</t>
  </si>
  <si>
    <t>Después de realizar un análisis y considerar los niveles de riesgo, se implementan acciones que reduzcan la probabilidad de riesgo. No necesariamente es un control adicional</t>
  </si>
  <si>
    <t>Después de realizar un análisis y considerar los niveles de riesgo, se implementan acciones que mitiguen el nivel de riesgo (Impacto). No necesariamente es un control adicional</t>
  </si>
  <si>
    <t>REDUCIR</t>
  </si>
  <si>
    <t>Ejecución y administración de procesos</t>
  </si>
  <si>
    <t>Evento Externo</t>
  </si>
  <si>
    <t>Tecnológico</t>
  </si>
  <si>
    <t>Talento Humano</t>
  </si>
  <si>
    <t>De servicios</t>
  </si>
  <si>
    <t>Activos fijos</t>
  </si>
  <si>
    <t>Corrupción o fraude interno</t>
  </si>
  <si>
    <t>Direccionamiento Estratégico</t>
  </si>
  <si>
    <t>Hacienda Pública Municipal</t>
  </si>
  <si>
    <t>Comunicación Pública</t>
  </si>
  <si>
    <t>Gestión de Trámites y Servicios</t>
  </si>
  <si>
    <t>Inspección Vigilancia y Control</t>
  </si>
  <si>
    <t>Gestión de la Educación</t>
  </si>
  <si>
    <t>Gestión del Desarrollo Social</t>
  </si>
  <si>
    <t xml:space="preserve">Gestión de la Convivencia, Seguridad y Derechos Humanos </t>
  </si>
  <si>
    <t>Gestión del Desarrollo Territorial</t>
  </si>
  <si>
    <t>Gestión del Talento Humano</t>
  </si>
  <si>
    <t>Gestión del Recurso Físico y Logísistico</t>
  </si>
  <si>
    <t>Gestión Documental</t>
  </si>
  <si>
    <t>Sistemas de Información e Infraestructura Tecnológica</t>
  </si>
  <si>
    <t>Soporte Jurídico</t>
  </si>
  <si>
    <t>Adquisiciones</t>
  </si>
  <si>
    <t>Evaluación y Mejoramiento Continuo</t>
  </si>
  <si>
    <t>MAPA DE RIESGOS INSTITUCIONAL</t>
  </si>
  <si>
    <t>Unidad Administrativa</t>
  </si>
  <si>
    <t>Moderado</t>
  </si>
  <si>
    <t>Comunicaciones</t>
  </si>
  <si>
    <t>Gestión del Recurso Físico y Logístico</t>
  </si>
  <si>
    <t>Dirección TIC</t>
  </si>
  <si>
    <t>Educación</t>
  </si>
  <si>
    <t>Evaluación y Control</t>
  </si>
  <si>
    <t>Familia</t>
  </si>
  <si>
    <t>General</t>
  </si>
  <si>
    <t>Gobierno</t>
  </si>
  <si>
    <t>Hacienda</t>
  </si>
  <si>
    <t>Infraestructura</t>
  </si>
  <si>
    <t>Medio Ambiente</t>
  </si>
  <si>
    <t>Jurídica</t>
  </si>
  <si>
    <t>Vivienda</t>
  </si>
  <si>
    <t>Participación</t>
  </si>
  <si>
    <t>Planeación</t>
  </si>
  <si>
    <t>Salud</t>
  </si>
  <si>
    <t>Seguridad</t>
  </si>
  <si>
    <t>Servicios Administrativos</t>
  </si>
  <si>
    <t xml:space="preserve">Total 
Riesgos </t>
  </si>
  <si>
    <t>Riesgos
Corrupción</t>
  </si>
  <si>
    <t>Riesgos
Servicios</t>
  </si>
  <si>
    <t>Riesgos
Administración 
de Procesos</t>
  </si>
  <si>
    <t>Riesgos de
Talento Humano</t>
  </si>
  <si>
    <t>Riesgos
Tecnológicos</t>
  </si>
  <si>
    <t>Unidad 
Administrativa</t>
  </si>
  <si>
    <t>Desarrollo Económico</t>
  </si>
  <si>
    <t>Evaluación y Mejoramiento</t>
  </si>
  <si>
    <t>TOTALES</t>
  </si>
  <si>
    <t>Clasificación de los Riesgos</t>
  </si>
  <si>
    <t>Riesgos por Proceso</t>
  </si>
  <si>
    <t>Gestión de la Convivencia Seguridad y Derechos Humanos</t>
  </si>
  <si>
    <t>Trámites y Servicios</t>
  </si>
  <si>
    <t>Hacienda Pública</t>
  </si>
  <si>
    <t>Inspección, Vigilancia y Control</t>
  </si>
  <si>
    <t>TOTAL</t>
  </si>
  <si>
    <t>Riesgos por Zona Residual</t>
  </si>
  <si>
    <t>Bajo</t>
  </si>
  <si>
    <t>Alto</t>
  </si>
  <si>
    <t>Extremo</t>
  </si>
  <si>
    <t>Zona</t>
  </si>
  <si>
    <t>N° Riesgos</t>
  </si>
  <si>
    <t>Movilidad</t>
  </si>
  <si>
    <t>Seguimiento  
1T</t>
  </si>
  <si>
    <t>No aplica</t>
  </si>
  <si>
    <t>No Aplica</t>
  </si>
  <si>
    <t>Trimestral</t>
  </si>
  <si>
    <t>No</t>
  </si>
  <si>
    <t>Preventivo</t>
  </si>
  <si>
    <t>Catastrófico</t>
  </si>
  <si>
    <t>Detectivo</t>
  </si>
  <si>
    <t>Correctivo</t>
  </si>
  <si>
    <t>Baja</t>
  </si>
  <si>
    <t>NO</t>
  </si>
  <si>
    <t>Preventivo y Detectivo</t>
  </si>
  <si>
    <t>Preventivo y Correctivo</t>
  </si>
  <si>
    <t>Preventivo, Preventivo y Detectivo</t>
  </si>
  <si>
    <t xml:space="preserve">Inoportunidad en atención al ciudadano </t>
  </si>
  <si>
    <t>Posibilidad de afectación reputacional por Inoportunidad en atención al ciudadano y atención a población vulnerable, debido a la insuficiencia de personal para la prestación de los servicios</t>
  </si>
  <si>
    <t>LLUVIA DE IDEAS
Falta de personal en la planta de cargos para atender los usuarios en taquillas
Ausencia temporal del personal de atención al ciudadano
Aumento en la demanda de servicio
Mala planeación en el proceso de contratación del servicio de atención en taquilla
Alta rotación de personal
Falta de presupuesto para la contratación</t>
  </si>
  <si>
    <t>Afectación en  la imagen institucional
Disminución en la credibilidad de la entidad
Insatisfacción de clientes internos y externos.</t>
  </si>
  <si>
    <t>La Líder del programa de atención al ciudadano de manera periódica, realiza la planeación para una óptima atención por medio actas de comité primario o controles de asistencia, en donde plasma la programación de atención al ciudadano, con el objetivo de definir responsables de las taquillas y realizar rotación al personal para generar Gestión del conocimiento. En caso de no realizar la planeación o no tener claridad del responsable de cada taquilla, se documentará la causa y responsables de las taquillas en una circular. Como evidencia queda el acta de comité, el control de asistencia o la circular.</t>
  </si>
  <si>
    <t>La líder de programa de manera semestral, designa a un servidor publico para que difunda y socialice a las unidades administrativas el Manual de Tramites y Manual y protocolo para la atencion al ciudadano. En caso de no evidenciar la socializacion, reasignar el responsable de esta actividad y ejecutarla en la mayor brevedad.</t>
  </si>
  <si>
    <t>Preventivo, Preventivo y Correctivo</t>
  </si>
  <si>
    <t>Suplir la ausencia temporal con el personal que se encuentra de la ventanilla hacia adentro, inmediatamente se presente la ausencia temporal</t>
  </si>
  <si>
    <t>Líder de Programa de Atención al Ciudadano 
Líder SIGI</t>
  </si>
  <si>
    <t>Reconocimiento tácito de derechos particulares por no entregar las respuestas a los derechos de petición</t>
  </si>
  <si>
    <t xml:space="preserve">Posibilidad de afectación económica y reputacional por silencio administrativo positivo contemplado en la Ley, debido a no enviar respuestas a los derechos de petición para favorecer intereses particulares propios o de terceros </t>
  </si>
  <si>
    <t>LLUVIA DE IDEAS
Amenazas
Falta de valores éticos en el servidor público responsable.
Presión del jefe inmediato
Intención propia para favorecer servidores públicos, contratistas o particulares. 
Recibir pagos de terceros para favorecer a servidores públicos, contratistas o particulares.</t>
  </si>
  <si>
    <t>Afectación en la imagen institucional
Demandas y sanciones
Detrimento patrimonial</t>
  </si>
  <si>
    <t>El administrador del SISGED de la unidad administrativa, emite periódicamente circulares dirigidas a toda la administración municipal con el seguimiento al semáforo en rojo del SISGED, por lo que allí se incluyen todas las bandejas de radicación del SISGED (Bandeja de Entrada, Bandeja de Salida, Bandeja de Internos y Bandeja de PQRDS) con los radicados de las diferentes unidades administrativas que se encuentran pendientes por responder a partir de -1 día interno hábil del SISGED que se ve reflejado en 2 días reales. En caso de no realizar la circular, se cuenta con un auxiliar administrativo que realiza llamadas telefónicas a las diferentes unidades administrativas para alertar a partir de que se vea reflejada una PQRDS con -1 día en el SISGED. Como evidencia quedan las circulares con el semáforo en rojo</t>
  </si>
  <si>
    <t>La Líder de Programa de atención al ciudadano, revisa diariamente los términos de las PQRDS en el software SISGED y si la solicitud se encuentra vencida dentro de los términos legales informa mediante oficio a la Oficina de Control Disciplinario Interno con copia a la Secretaría de Evaluación y Control el incumplimiento en los términos de respuesta a las PQRDS por parte de las diferentes dependencias para lo pertinente acuerdo a su competencia y a la unidad administrativa responsable para que se le de respuesta inmediata. En caso de no revisar diariamente, se cuenta con un auxiliar administrativo que realiza igualmente la misma verificación para alertar el vencimiento de términos. Como evidencia quedan los oficios enviados.</t>
  </si>
  <si>
    <t>Sensibilizar a los servidores públicos y particulares que ejercen funciones publicas a la secretaria los principios y valores éticos institucionales.
Verificar la existencia de quejas y denuncias por la materialización de este riesgo</t>
  </si>
  <si>
    <t>*Piezas gráficas, registros fotográficos y/o controles de asistencia sensibilización
*Oficios emitidos a Control Interno Disciplinario con número de radicado del SISGED.
*Correos electrónicos
*Circulares</t>
  </si>
  <si>
    <t>Entregar respuestas inoportunas, erróneas o inconclusas a los derechos de petición de la unidad administrativa</t>
  </si>
  <si>
    <t>Posibilidad de afectación reputacional, por insatisfacción del usuario debido a que la respuesta no cumple con los requerimientos</t>
  </si>
  <si>
    <t>LLUVIA DE IDEAS'
Ausencia temporal del personal encargado de la verificación de las respuestas
Aumento en la demanda de servicio
Mala planeación en el personal que realiza la verificación 
Desacato en las responsabilidades del servidor encargado de revisar las respuestas.
Falta de seguimiento y revisión a las respuestas emitidas de las unidades administrativas.
Personal insuficiente para el seguimiento de la oportunidad de las respuestas a los requerimientos recibidos.</t>
  </si>
  <si>
    <t>Afectación en la imagen institucional
Demandas y sanciones
Insatisfacción de clientes internos y externos.</t>
  </si>
  <si>
    <t>El Profesional universitario de atención al ciudadano con el apoyo del servidor publico designado, realiza la verificación de las respuestas que emiten las unidades administrativas de manera diaria en el SISGED. Como evidencia queda la base de datos del SISGED donde se registra la aprobación o causa del rechazo a la respuesta. En caso de evidenciar respuestas incompletas o no acordes a los requerimientos se solicita al responsable la respectiva corrección dejando la notificación a través del SISGED.</t>
  </si>
  <si>
    <t>Incumplimiento de metas del Plan de Acción del Proceso de Gestión Documental</t>
  </si>
  <si>
    <t>Posibilidad de afectación reputacional y económica, por incumplimiento de metas del Plan de Acción en el Proceso de Gestión Documental, debido a falta de seguimiento</t>
  </si>
  <si>
    <t xml:space="preserve"> ' LLUVIA DE IDEAS
Personal insuficiente para la ejecución del proceso
Aumento en las actividades del día a día, ocasionando retrasos o postergaciones.
Desconocimiento de la información documentada asociada al plan de acción
Incumplimiento de la normatividad aplicable
Resistencia al cambio en la ejecución de los procesos de la Secretaria General.</t>
  </si>
  <si>
    <t xml:space="preserve">Incumplimiento en indicadores
Insatisfacción en los usuarios
Afectación a la imagen de la entidad
Detrimento patrimonial
</t>
  </si>
  <si>
    <t>El Secretario de Despacho convoca como mínimo una vez cada 30 días a comité primario en el cual se realiza seguimiento y análisis de los objetivos, metas, indicadores y compromisos establecidos por la Secretaría o Dependencia en la programación y cumplimiento en los planes de acción y por ende del plan de desarrollo, lo anterior acorde con lo que establezca el procedimiento de seguimiento y mejora a la gestión. En caso de identificar metas proyectadas que no se podrán cumplir por algún motivo, estas deberán ser reprogramadas por tendencias no deseadas y queda registrado en la misma acta. Como evidencia queda el acta de comité primario.</t>
  </si>
  <si>
    <t>El Profesional universitario designado para hacer seguimiento al Normograma, de manera mensual, emite un comunicado Oficial al líder SIGI informando sobre actualizaciones en el FO-GD-10 Listado Maestro de Documentos Externos; para ejecutar los procesos de la dependencia bajo la normatividad vigente. En caso de no emitir el comunicado, en el siguiente comité primario se debe indicar si se han realizado modificaciones al formato mencionado. Como evidencia queda el comunicado y el FO-GD-10 Listado Maestro de Documentos Externos y el acta del comité</t>
  </si>
  <si>
    <t>El Jefe de Oficina de Atención al Ciudadano con el apoyo del servidor publico designado, realiza seguimiento al Plan de acción de manera mensual, reúne los responsables de las actividades para verificar su ejecucion. En caso de no cumplir con actividades o metas del plan de acción, el Jefe de Oficina debe notificar a los responsables los errores o desviaciones que se están cometiendo. Como evidencia queda el FO-DE-04 Informe de Seguimiento al Plan de Acción</t>
  </si>
  <si>
    <t xml:space="preserve">Realizar seguimiento al plan de acción con los responsables de dar cumplimiento junto con la solicitud de las evidencias pertinentes </t>
  </si>
  <si>
    <t>*Control de asistencia
*Correos electrónicos</t>
  </si>
  <si>
    <t>Jefe de Oficina de Atención al Ciudadano y Gestión Documental
Líder SIGI</t>
  </si>
  <si>
    <t xml:space="preserve">Pérdida, sustracción u ocultamiento de  documentos </t>
  </si>
  <si>
    <t>Posibilidad de afectación económica y reputacional por pérdida, sustracción u ocultamiento de documentos, debido a intención  favorecimiento propio o a un tercero.</t>
  </si>
  <si>
    <t xml:space="preserve"> LLUVIA DE IDEAS
Amenazas.
Presión del jefe inmediato. 
Recibir pagos de terceros para favorecer a servidores públicos, contratistas o particulares.
Indebida gestión y manejo de la documentación asociada al proceso
Desarticulacion del codigo de integridad con los procedimientos de la unidad administrativa.
Presión política.</t>
  </si>
  <si>
    <t>Afectación en la imagen institucional
Demandas y sanciones
Insatisfacción de clientes internos y externos.
Detrimento patrimonial</t>
  </si>
  <si>
    <t>El técnico administrativo encargado de la consulta de documentos al archivo, revisa en cada consulta que estos estén foliados, la cantidad de expedientes, estado de conservación de los documentos a fin de mitigar una sustracción u ocultamiento de la información. En caso de evidenciar la sustracción de un documento se debe de notificar a la Oficina de Control Disciplinario Interno mediante oficio con el propósito de que realice la investigación pertinente. Como evidencia queda FO-GD-05 Tarjeta de Afuera</t>
  </si>
  <si>
    <t>El técnico administrativo encargado de la consulta recibe los expedientes y/o documentos por traslado o desvinculación del servidor público que solicitó el préstamo o consulta en un término no superior a 3 días hábiles, de lo contrario podrá ser requerido disciplinariamente por el incumplimiento de los deberes del servidor público, establecidos en el código único disciplinario y en la ley general de archivos. Como evidencia queda FO-GD-06 Registro para el control de consultas, reintegro y devolución de documentos.</t>
  </si>
  <si>
    <t>Preventivo, Detectivo y Correctivo</t>
  </si>
  <si>
    <t>Sensibilizar y orientar al personal adscrito a la unidad administrativa con el contenido del código de integridad. 
Verificar con la oficina de control interno disciplinario si existen procesos por este hecho
Revisión, socialización y seguimiento a la debida gestión y manejo de documentos a los servidores públicos de la Secretaría</t>
  </si>
  <si>
    <t>*Piezas gráficas, registros fotográficos y/o controles de asistencia sensibilización
*Oficios emitidos a Control Interno Disciplinario con número de radicado del SISGED.
*Control de asistencia 
*Registros fotográficos</t>
  </si>
  <si>
    <t>Afectación en la imagen institucional
Desmotivación interna 
Insatisfacción interna y externa</t>
  </si>
  <si>
    <t>Incumplimiento en la entrega de  correspondencia externa</t>
  </si>
  <si>
    <t>Posibilidad de afectacion economica y reputacional por insatisfaccion a los usuarios , debido a incumplimiento en la entrega de la correspondencia</t>
  </si>
  <si>
    <t>LLUVIA DE IDEAS 
Falta de personal para desarrollar la actividad de entrega.
Desactualizacion en los datos del usuario de entrega.
Ausencia de controles documentales.</t>
  </si>
  <si>
    <t xml:space="preserve">Afectacion en la imagen institucional
Demandas y sanciones
Reprocesos
Insatisfaccion externa
</t>
  </si>
  <si>
    <t>El profesional universitario encargado de la supervisión del contrato de mensajería, de manera mensual realiza visitas a las diferentes unidades administrativas para verificar el rastreo de guías por el SISGED cuando son envíos menores y realiza el seguimiento a los masivos para que se estén presentando los listados base para hacer la georeferenciación, auditoría y el telemercadeo para entregas efectivas y de las posibles no entregas por alguna causa. En caso de presentar gran porcentaje de incumplimiento en la entrega de correspondencia se debe programar una reunion con la empresa de mensajeria y generarles acciones correctivas.  Como evidencia quedan los controles de asistencia y registros fotográficos.</t>
  </si>
  <si>
    <t>Capacitar en manejo de nomenclatura
Verificar informes de la entrega de correspondencia</t>
  </si>
  <si>
    <t>*Controles de asistencia 
*Circulares
*Informes</t>
  </si>
  <si>
    <t>Incumplimiento en el seguimiento del Plan de mejoramiento de la Unidad Administrativa.</t>
  </si>
  <si>
    <t xml:space="preserve">Posibilidad de afectación en la imagen institucional por falta de seguimiento al plan de mejoramiento de la unidad administrativa, debido a desinterés de los funcionarios públicos con dicho plan. </t>
  </si>
  <si>
    <t>LLUVIA DE IDEAS
El talento humano que gestiona el Plan de mejoramiento se encuentra saturado de actividades.
Desconocimiento y desmotivacion de los servidores publicos con la gestion del Plan de Mejoramiento.
Desarticulacion del talento humano de la Unidad Administrativa.
Carencia de actividades que empoderen la gestion del Plan de Mejoramiento.</t>
  </si>
  <si>
    <t>El Secretario de Despacho de manera mensual, a traves de un comité primario, realiza seguimiento a la gestion del Plan de mejoramiento. En caso de evidenciar una gestion inadecuado con dicho plan de mejoramiento se debe redesignar el responsable de este.</t>
  </si>
  <si>
    <t>El líder del proceso envía el plan de mejoramiento al Secretario de Evaluación y Control de Calidad de manera trimestral para que se analicen y se verifique la pertinencia de las acciones propuestas de manera que se corrijan las desviaciones reales o potenciales identificadas, se evite que vuelvan a suceder y que aporten valor al proceso; en caso de desviación se solicitan las correcciones pertinentes hasta encontrarlos conformes.</t>
  </si>
  <si>
    <t>Sensibilizar y empoderar a los servidores públicos y particulares que ejercen funciones publicas sobre la importancia del uso y seguimiento del Plan de mejoramiento.</t>
  </si>
  <si>
    <t>Secretario de Despacho
Líder SIGI</t>
  </si>
  <si>
    <t>NO APLICA</t>
  </si>
  <si>
    <t>emisión de conceptos de control ambiental carentes de veracidad</t>
  </si>
  <si>
    <t>Posibilidad de afectaciòn reputacional  por  emitir conceptos  de control ambiental carentes de veracidad debido al intención del servidor publico, para  obtener beneficios personales o particulares</t>
  </si>
  <si>
    <t xml:space="preserve">Amenazas de un tercero
Presión de los jefes inmediatos,
Obtener beneficios laborales
 </t>
  </si>
  <si>
    <t xml:space="preserve">Presión de los jefes inmediatos,
Causa mas votada  por 23 votos a favor fue la numero 2 de los 23 asistentesde comité en Acta#13 de Nov de 2021. Mediante la metodología de grupo nominal  
</t>
  </si>
  <si>
    <t xml:space="preserve">Deterioro de la imagén Institucional
Pérdida de credibilidad 
investigaciones y sanciones
</t>
  </si>
  <si>
    <t>Respuesta y concepto de control  ambiental debidamente verificada y firmada
Registro de la socialización (control de asistencia, registro fotográfico, piezas gráficas)
Respuesta por parte de la oficina de control  disciplinario interno.
SISGED</t>
  </si>
  <si>
    <t xml:space="preserve">
El Secretario y Subsecretario de Medio Ambiente
La lider del SIGI</t>
  </si>
  <si>
    <t>inoportunidad en la prestación del servicio de control ambiental</t>
  </si>
  <si>
    <t>Posibilidad de afectaciòn reputacional  por inoportunidad en la prestaciòn del servicio de control ambiental,generado por la poca planificacion debido a la existencia de un solo vehículo para todas las diligencias de la Secretaría.</t>
  </si>
  <si>
    <t xml:space="preserve">Falta de planificación oportuna de las visitas de control ambiental
'Recursos insuficientes para la prestación del servicio del control ambiental.
falta de gestion  por parte de los responsables para solicittar apoyo a las diferentes Unidades Administrativas con un prestamo de vehiculo  para la prestación del servicio de control ambiental.
</t>
  </si>
  <si>
    <t xml:space="preserve">Deterioro de la imagen institucional
multas o sanciones de entes de control
reclamaciones por no cumplir un servicio.
</t>
  </si>
  <si>
    <t>El profesional universitario o tècnico responsable de la planificaciòn y programacion del transporte verifica semanalmente   sus solicitudes de control ambiental  a través del SISGED y registra la información de la solicitud en el formato: “Atención y control de correspondencia y Solicitudes ambientales” y  realiza la planificación de la visita de Inspección, Vigilancia y Control en caso de que se requiera, mediante la identificación del lugar, la preparación de materiales y/o equipos necesarios, la programación del transporte,  y demás condiciones que considere necesarias, teniendo en cuenta los plazos  legales para dar respuesta a la solicitud.En caso de no disponer de transporte, se solicita a servicios administrativos un vehiculo para atender las solicitudes previamiente a su vencimiento. como evidencia la plantilla de transporte y la solicitud via correo electronico o whatsapp.</t>
  </si>
  <si>
    <t>programaciòn del transporte
Aplicativo SISGED</t>
  </si>
  <si>
    <t>El profesional universitario o técnico</t>
  </si>
  <si>
    <t xml:space="preserve">
• Por desconocimiento del personal que opera los equipo IDEAM
Por no gestionar el servicio de calibración de manera oportuna ,
• falta de recursos propios para el servicio de calibración
</t>
  </si>
  <si>
    <t>Por no gestionar el servicio de calibración de manera oportuna
Causa mas votadaCausa elegida por 23 votos a favor fue la numero 1 de los 23 asistentes de comité en Acta#13 de nov 2021. Mediante la metodología de grupo nominal. 
  ,</t>
  </si>
  <si>
    <t xml:space="preserve">Deterioro de la imagèn institucional.
Pèrdida de credibilidad o confianza
sanciones o demandas
retiro del programa que se viene direccionando por la autoridad competente
sanciones o de mandas
</t>
  </si>
  <si>
    <t>solicitar  anualmente  la  calibración de equipos.
Contar con la debida certificaciòn como respaldo de la acción anterior</t>
  </si>
  <si>
    <t>El Profesional Universitario de la Secretaria de Medio ambiente en el area de calidad del aire</t>
  </si>
  <si>
    <t>cobro por tràmites que son de  expedición gratuita</t>
  </si>
  <si>
    <t>Posibilidad de afectaciòn reputacional por cobrar trámites que son de expedición gratuita en   la  administración, a cambio de obtener beneficios propios.</t>
  </si>
  <si>
    <t xml:space="preserve">omitir los requisitos para beneficiar a terceros.
Intención de desconocerlos para beneficio propio.
Simular que se cumplieron sin contar con la evidencia o soporte del registro
</t>
  </si>
  <si>
    <t>omitir los requisitos para beneficiar a un tercero
Causa elegida por 23 votos a favor fue la numero 1 de los 23 asistentes en comité en Acta #13 de Novde 2021. Mediante la metodología de grupo nominal.</t>
  </si>
  <si>
    <t xml:space="preserve">Deterioro de la imagén instucional .
Pérdida de credibilidad
sanciones o demandas.
</t>
  </si>
  <si>
    <t xml:space="preserve">El profesional Universitario del área de bienestar animal  verifica que las solicitudes cumplan con el total de los requisitos,que se encuentran en el formato integrado de  los trámites a cargo. En caso de no cumplir con todos los requisitos , se informa al usuario los motivos por los cuales no se ejecuta dicho trámite. como  evidencia queda el listado de los inscritos   o registro según el caso. </t>
  </si>
  <si>
    <t>Los profesionales universitarios del área de bienestar anima</t>
  </si>
  <si>
    <t xml:space="preserve">Desconocimiento del procedimiento para la percepciòn del usuario y parte interesada.
falta de compromiso por parte de los responsables.
insuficiente capacidad de logistica.
Incumplimiento en el tamaño de la muestra de acuerdo a los establecido en el procedimiento para la percepciòn del usuario y parte interesada.
</t>
  </si>
  <si>
    <t>Incumplimiento en el tamaño de la muestra de acuerdo a los establecido en el procedimiento para la percepciòn del usuario y parte interesada.
Causa elegida por 23 votos a favor en comité en Acta #13 de Nov de 2021. Mediante la metodología de grupo nominal.l</t>
  </si>
  <si>
    <t xml:space="preserve">afectaciòn de la imagen institucional 
Pérdida de credibilidad
insatisfacciòn del usuario
</t>
  </si>
  <si>
    <t>El Lider del proceso a través de la lider Sigi verifica en cada analisis el cumplimiento con el nùmero de encuestas de satisfacción aplicadas de acuerdo al nùmero de usuarios atendidos, en caso de evidenciar que las encuestas aplicadas son insuficientes informa al responsable del àrea para solicitar la aplicaciòn a travès de correo electronico de las encuestas faltantes, para cumplir la muestra.
Como evidencia queda el correo electronico de solicitud de aplicacion de las encuestas faltantes</t>
  </si>
  <si>
    <t xml:space="preserve">
hacer seguimiento mensual a la realizacion de las encuestas de acuerdo con el tamaño de la muestra establecido en el PR- EM-05 formulación de indicadores de satisfacciòn del usuario y mejoramiento en el análisis de encuestas de satisfacción del usuario
verificación que se realice mediciones en la percepción ciudadana en todos los procesos de la Secretaría. 
</t>
  </si>
  <si>
    <t>acta de comité                                                                                                                                                                                                                        
diligenciamiento de encuestas 
ficha de indicadores de satisfacción del usuario</t>
  </si>
  <si>
    <t>El Lider Sigi</t>
  </si>
  <si>
    <t>Posibilidad de afectaciòn reputacional y economico por  consignar información carentes de veracidad, en cuanto al registro de recibo de bienes y  servicios no suministrados por los proveedores,  en los informes de supervisión o actas de recibo a satisfacción a cambio de obtener un beneficio económico, personal o un particular.</t>
  </si>
  <si>
    <t xml:space="preserve">obtener  ascensos laborales
intención de favorecer a un tercero o particular
presión de lideres políticos o jefes inmediatos.
</t>
  </si>
  <si>
    <t>Intención de favorecer a un tercero o particular
Causa mas votada con 23 votos a favor de los 23 asistentes, en  comité primario Acta 13 de Nov--de 2021. Mediante la metodología de grupo nominal.</t>
  </si>
  <si>
    <t xml:space="preserve">Deterioro de la Imagen institucional
Pérdida de credibilidad
detrimento patrimonial de la entidad.
</t>
  </si>
  <si>
    <t>los profesionales universitarios supervisores de contratos de las diferentes áreas de la Secretaría de Medio Ambiente</t>
  </si>
  <si>
    <t>Posibilidad de afectación reputacional por generar unos cobros por parte del servidor público al momento de la entrega  del material de vegetal a la comunidad,para beneficio propio.</t>
  </si>
  <si>
    <t xml:space="preserve">Deterioro de la imagen institucional
pérdida de credibilidad y confianza en la entidad.
Baja evaluación de desempeño institucional.
</t>
  </si>
  <si>
    <t>oficio de Control interno disciplinario, inventario actualizado de ingreso y salida material vegetal-FO-DT-38.</t>
  </si>
  <si>
    <t xml:space="preserve">Los profesionales designados por el Lider del proceso, </t>
  </si>
  <si>
    <t>Posibilidad de afectaciòn reputacional por incumplimientos en la atención de las solicitudes de los usuarios debido a la falta de seguimiento y control a las mismas que permita  la trazabilidad  de las solicitudes ambientales al interior de la SMA .</t>
  </si>
  <si>
    <t>Ausencia de un sotfware que facilite trabajo en serie para el diligenciamiento de un formato común.
Falta de diligenciamiento y seguimiento adecuado del FO-VC-08, para realizar seguimiento interno a las PQRDS.
continuar laborando en el formato que cada años sin verificar la versión
'</t>
  </si>
  <si>
    <t xml:space="preserve">reprocesos de la información.
Duplicidad de información por ausencia de carpeta común.
</t>
  </si>
  <si>
    <t xml:space="preserve">Las auxiliares administrativas con delegación </t>
  </si>
  <si>
    <t xml:space="preserve">Incumplimiento de los objetivos gerenciales asociados al proceso </t>
  </si>
  <si>
    <t xml:space="preserve">
Posibilidad de afectaciòn reputacional  por incumplimiento de los objetivos gerenciales asociados al proceso debido a la deficiencias en la gestión para el logro de los mismos.</t>
  </si>
  <si>
    <t>Desconocimiento de la herramienta de seguimiento . FO-DE-22.
Causa elegida por 28 votos a favor   en comité primario en Acta #8 de junio de 2022. Mediante la metodología de grupo nominal</t>
  </si>
  <si>
    <t>Deterioro de la imagen institucional
Castigos presupuestales por inejecución.
Bajo desempeño institucional</t>
  </si>
  <si>
    <t xml:space="preserve">el control y  seguimiento mensual al Plan de acción FO-DE-22 y socialización a través de los comité primarios.  </t>
  </si>
  <si>
    <t>El fortalecimiento de los responsables en el diligienciamiento de las herramientas para seguimiento y control de las metas gerenciales.</t>
  </si>
  <si>
    <t>la lider SIGI con apoyo de los profesionales del área</t>
  </si>
  <si>
    <t xml:space="preserve"> Reprocesos, información inadecuada para la toma de decisiones.</t>
  </si>
  <si>
    <t>El lider SIGI cuando haga relevo, debe trasmitir su conocimiento y realizar  entrenamiento  en el cargo y el funcionario quien haga sus veces deberá revisar en la matriz de riesgos que exista una hoja de evaluación de control por cada control .
se debe realizar previo estudio del Proceso PR-DE-05, para asi  no se generer no conformidades por incumplir en el diligenciamiento completo de la  matriz de riesgo.</t>
  </si>
  <si>
    <t xml:space="preserve">Realizar socialización del procedimiento para los segumientos a los  riesgo conforme a  respectivos controles. 
Reforzar el  la Gestión del  conocimiento y permanente entrenamiento </t>
  </si>
  <si>
    <t>Matriz de Riesgos , Acta de Comité  Primario, Acta de Calidad (28/12/2020)</t>
  </si>
  <si>
    <t>El lider SIGI cuando haga relevo,</t>
  </si>
  <si>
    <t xml:space="preserve">Recurrencia de no conformidades </t>
  </si>
  <si>
    <t>Posibilidad de afectaciòn reputacional  por recurrencia de no conformidades debido  a que las acciones de mejoramiento no son suficientes, eficaces,o acordes al hallazgo.</t>
  </si>
  <si>
    <t xml:space="preserve">No definir  las causas adecuadas producto de los hallazgos
No elegir acciones efectivas y completas que demuestren su cabal cumplimiento.
No Contemplar en los analisis en comite nuevas acciones cuando las registradas no han resultado suficiente.
</t>
  </si>
  <si>
    <t>No Contemplar en los analisis en comite nuevas acciones cuando las registradas no han resultado suficientes.
Causa elegida por 15 votos a favor  de los 23 asistentes  comité en Acta Nro 13 de Nov-de 2021. Mediante la metodología de grupo nominal.</t>
  </si>
  <si>
    <t xml:space="preserve">Baja evaluación de desempeño institucional.
Deficiencia en la gestión
</t>
  </si>
  <si>
    <t>El lider del proceso con el apoyo de Profesionales de cada área revisan en comité primario mensualmente el cumplimiento de las acciones y su eficacia. En caso de detectar que no son suficientes para corregir el hallazgo, determinan nuevas acciones  y dejan el registro, en el plan de mejoramiento.</t>
  </si>
  <si>
    <t>Revisar y organizar las evidencias. Presentar su cumplimiento en comité primario para aprobar cierre  y sea remitir a las respectivas autoridades   que autorizan su cierre.
 Seguimiento  al plan de mejoramiento de acuerdo a la fechas de cumplimiento.</t>
  </si>
  <si>
    <t>Plan de mejoramiento/ evidencias</t>
  </si>
  <si>
    <t>l lider del proceso con el apoyo de Profesionales de cada área</t>
  </si>
  <si>
    <t>inoportunidad en la atención o respuesta a PQRDS.</t>
  </si>
  <si>
    <t xml:space="preserve">continuar con los términos ampliados de respuesta del decreto 491 de 2020 y no verificar en el SISGED.
Falta de claridad y control de los tiempos para la atención de las PQRDS, en especial para las que requieren visita.
</t>
  </si>
  <si>
    <t>Falta de claridad y control  de los tiempos para la atención de las PQRDS, en especial para las que requieren visita.
Causa elegida por 19 votos a favor fue la numero 3 y 4 número 1 de los 23 asistentes  comité en Acta #13 de Nov-de 2021. Mediante la metodología de grupo nominal.</t>
  </si>
  <si>
    <t xml:space="preserve">demandas y sanciones
insatisfacción del Usuario
disminución del indice  desempeño
</t>
  </si>
  <si>
    <t xml:space="preserve">La auxiliar administrativa responsable del monitoreo de las respuestas a las pqrds realiza monitoreo permanente al tramite y al tiempo de respuesta de las PQRDS con el fin de atenderlas de manera oportuna, en caso de detectar proximos vencimientos sin respuesta, se informa al jefe inmediato para que designe el responsable de atenderla de manera inmediata dejando registro en el SISGED
 </t>
  </si>
  <si>
    <t>reiterar en comité el acatamiento a los tiempos dispuestos por SISGED,
Revizar ,priorizar y monitorear los tiempos cuando se requieran efectuar visitas previas a la proyección de sus respuestas. FO-VC-08.</t>
  </si>
  <si>
    <t>indicadores SISGED</t>
  </si>
  <si>
    <t>La auxiliar administrativa  designda por  la Secretarìa de Medio ambiente</t>
  </si>
  <si>
    <t xml:space="preserve">Aún no se cuenta con unos archivadores adecuados y seguros, y la documentacion se ubica en estanterias inapropiadas y expuestas al deterioro.
</t>
  </si>
  <si>
    <t>insatisfacción del Usuario.
Pérdida de credibilidad.</t>
  </si>
  <si>
    <t>Los profesionales universitarios del àrea de bienestar animal verifican cada vez que se reciben los requisitos para la ejecucion de los tramites que  la informacion sea archivada de acuerdo al Procedimiento para la Organizacion de Archivos de Gestion PR-GD-06, 
asi mismo sujetar con buen peqante las fotografías y luego archivar en un sitio adecuado la documentación objeto del registro. en caso de detectar documentos no archivdos correctamente se procede a revisar y ubicarlos en el expediente correcto. como evidencia queda el expediente del tramite.</t>
  </si>
  <si>
    <t xml:space="preserve">Gestionar la adquisicion de archivadores.
Disponer la documentacion en lugares adecuados para preservar los registros asociados a la ejecucion de los tramites.
</t>
  </si>
  <si>
    <t>hojas de trámites , la información documentada de cada trámite digital y física</t>
  </si>
  <si>
    <t xml:space="preserve">Los profesiones universitarios del área de Bienestar animial </t>
  </si>
  <si>
    <t>Porque Se utilizaba un correo personal, debido a la poca capacidad de la plantaforma del correo institucional, para ciertos archvios que por su contenido rebotaban y por la inmediatez requerida de la  información por partes de interés como autoridades competentes ambientales y judiciales.</t>
  </si>
  <si>
    <t xml:space="preserve">pérdida de la confidencialidad
demandas y sanciones </t>
  </si>
  <si>
    <t>El Subsecretario de medio ambiente , profesionales universitarios, Tecnico y operativos Administrativos, migraran  todos sus correos a través del correo institucional, instructivos acordado  en comité primario por parte del lider del proceso,con el fin de un manejo seguro de la información, en caso de presentarse la necesidad requerir a las Tic  una cuenta de correo de la secretaría</t>
  </si>
  <si>
    <t>solicitud radicada-Acta de comité primario instructivo de uso de correo personal</t>
  </si>
  <si>
    <t>lider del proceso y lider SIGI</t>
  </si>
  <si>
    <t>Intención de mejorar ingresos económicos por parte del servidor público.
Causa mas votada por 15 votos a favor  de los 23 asistentes  por  comité en Acta#13 de Nov-de 2021. Mediante la metodología de grupo nominal.</t>
  </si>
  <si>
    <t xml:space="preserve">Aumento de insatisfacción en los usuarios por la no identificación de causas de insatisfacción </t>
  </si>
  <si>
    <t xml:space="preserve">Cobro de material vegetal que la Entidad suministra gratuitamente </t>
  </si>
  <si>
    <t xml:space="preserve">Perdida de documentacion entregada por los usuarios para la realización de un trámite o prestación de un servicio </t>
  </si>
  <si>
    <t>Posibilidad de afectaciòn reputacional, por aumento de insatisfacción en los usuarios por la no identificación de causas de insatisfacción debido al  bajo número de  de encuestas diligenciadas</t>
  </si>
  <si>
    <t>Expedir tramites sin el cumplimiento de los requisitos</t>
  </si>
  <si>
    <t>Posibilidad de afectación reputacional y economica por expedir tramites sin el cumplimiento de los requisitos exigidos,  con el fin de buscar favorecimiento propio o a un tercero.</t>
  </si>
  <si>
    <t>1.Concentración de poder.
2..Amenazas externas.
3. Presion Politica.
4. Coaccion de Superior.</t>
  </si>
  <si>
    <t>1. Demandas
2. Sanciones
3. Daño de imagen
4. Perdida de credibilidad
5. Investigaciones
6. Detrimento Patrimonial.</t>
  </si>
  <si>
    <t>Los funcionarios encargados de la emisión de tramites verifican según su competencia, en el 100% de las solicitudes, el cumplimiento de los requisitos legales exigidos; Esto por medio de lista de chequeo, en caso de detectar algún faltante o incongruencia se oficia al solicitante para completar, anexar o aclarar.</t>
  </si>
  <si>
    <t>El secretario de despacho en comité primario mensualmente realiza seguimiento a la ejecución de los procesos de la unidad administrativa, verificando el cumplimiento de las actividades propias de cada uno, en caso de detectar alguna desviación o incumplimiento se retira al funcionario de la actividad relacionada con el riesgo mientras se esclarecen los hechos dejando evidencia en el acta.</t>
  </si>
  <si>
    <t>1. Difundir, divulgar y socializar el código de integridad y del plan anticorrupción de la entidad.
2. Verificar periódicamente el Software de PQRSD con el fin de identificar posibles actos de corrupción.
3. Validar con la oficina de control interno disciplinario, los procesos adelantados contra funcionarios por actos de corrupción.
4. Redistribuir actividades y responsabilidades entre los funcionarios pares por competencia con el fin de desconcentrar funciones y autoridad.</t>
  </si>
  <si>
    <t>1. Lista de chequeo para verificación de requisitos.
2. Actas de reunion.
Correos electrónicos.
3. Reporte Aplicativo PQRSD.
4. Informe trimestral Oficina de Control Interno Disciplinario.</t>
  </si>
  <si>
    <t>Secretario de Vivienda y Hábitat.
Líder SIGI Secretaría de Vivienda y Hábitat.</t>
  </si>
  <si>
    <t>Titulos Otorgados sin el cumplimiento de los requerimientos de ley</t>
  </si>
  <si>
    <t>Posibilidad de afectación reputacional y economica por otorgar títulos sin el cumplimiento de los requisitos legalmente exigibles, con el fin de buscar favorecimiento propio o a un tercero.</t>
  </si>
  <si>
    <t>El Profesional Universitario Abogado verifica en el 100% de los expedientes, el cumplimiento de los requisitos legales exigidos mediante la validación por medio de lista de chequeo, en caso de detectar algún faltante o incongruencia se oficia al solicitante para completar, anexar, aclarar o dar por finalizado el proceso.</t>
  </si>
  <si>
    <t xml:space="preserve">El secretario de despacho en comité primario mensualmente realiza seguimiento a la ejecución de los procesos de la unidad administrativa, verificando el cumplimiento de las actividades propias de cada uno, en caso de detectar alguna desviación o incumplimiento se retira al funcionario de la actividad relacionada con el riesgo mientras se esclarecen los hechos dejando evidencia en el acta.
</t>
  </si>
  <si>
    <t>Subsidios adjudicados sin el cumplimiento de los requerimientos establecidos por la Ley.</t>
  </si>
  <si>
    <t>Posibilidad de afectación reputacional y economica por adjudicar subsidios sin el cumplimiento de los requisitos legalmente exigibles, con el fin de buscar favorecimiento propio o a un tercero.</t>
  </si>
  <si>
    <t>Los funcionarios encargados de realizar las postulaciones a los subsidios de vivienda ofertados por la unidad administrativa, verifican en tiempo real y para el 100% de las postulaciones, el cumplimiento de los requisitos legales exigidos, mediante la validación por medio de lista de chequeo, en caso de detectar algún faltante finaliza el proceso y NO es posible continuar con la actividad de la postulación, dejando la evidencia en el xxxx formulario</t>
  </si>
  <si>
    <t>Atención extemporánea de tramites o PQRSD asignados a la unidad administrativa</t>
  </si>
  <si>
    <t>Posibilidad de afectación reputacional y/o económica, por insatisfacción de los usuarios por la inoportunidad en las respuesta a las PQRSD y tramites.</t>
  </si>
  <si>
    <t xml:space="preserve">1. Sobrecarga laboral de los responsables de dar respuesta a las PQRSD y tramites.
2. Aumento en la demanda del servicio que desborde la capacidad operativa.
3. Disminución del personal adscrito a la unidad administrativa.
</t>
  </si>
  <si>
    <t xml:space="preserve">1. Insatisfacción social
2. Perdida de credibilidad
e imagen institucional.
3. Sanciones.
4. Demandas.
</t>
  </si>
  <si>
    <t xml:space="preserve">El Secretario de Despacho realiza control y seguimiento permanentemente en el aplicativo SISGED a los tiempos de respuesta de los funcionarios encargados, en caso de evidenciar desviaciones asigna personal de apoyo para dar respuesta de manera oportuna, dejando evidencia mediante correo electrónico o reasignación en el aplicativo.  
</t>
  </si>
  <si>
    <t>El funcionario al cual el asignaron la PQRSD que se excedió en su tiempo de respuesta y se encuentra vencida en el aplicativo SISGED, debe responder en el menor tiempo posible; De no ser posible se le asignara a otro funcionario por competencia para que sea resuelta inmediatamente, dejando evidencia mediante correo electrónico y/o en el aplicativo.</t>
  </si>
  <si>
    <t>1. Evaluar la cantidad de PQRSD y tramites ingresados a la unidad administrativa con el fin de realizar la asignación de estos equitativamente según el personal adscrito.</t>
  </si>
  <si>
    <t>1. Aplicativo SISGED.</t>
  </si>
  <si>
    <r>
      <t xml:space="preserve">Perdida de continuidad en la ejecución los procesos
</t>
    </r>
    <r>
      <rPr>
        <i/>
        <sz val="9"/>
        <rFont val="Arial"/>
        <family val="2"/>
      </rPr>
      <t>Proviene de hallazgo identificado en Auditoría Interna de Calidad No. 08 de 2020</t>
    </r>
  </si>
  <si>
    <t xml:space="preserve">Posibilidad de afectación reputacional por perdida de continuidad en la ejecución los procesos, debido a concentración de información y funciones en el funcionario responsable del SGC en la unidad administrativa.
Se conserva de la auditoria anterior " la información de calidad la maneja una sola persona, convirtiéndose en un riesgo pata la gestión del sistema".
</t>
  </si>
  <si>
    <t>1. Falta de herramientas tecnológicas y logísticas.
2. Falta de personal
3. Indebida gestión del conocimiento.</t>
  </si>
  <si>
    <t>1. Pérdida de credibilidad e imagen institucional.
2. Insatisfacción social</t>
  </si>
  <si>
    <t>El Secretario de Despacho en comité primario mensual, identifica las ausencias temporales o definitivas con el proposito de establecer pares para cada funcionario adscrito según su competencia, con el fin de dar continuidad a la ejecución de los procesos. En caso de no contar con el personal suficiente o idoneo, solicitará apoyo a una unidad administrativa afín, dejando evidencia de ello en el acta de comité.</t>
  </si>
  <si>
    <t xml:space="preserve">1. Cada funcionario debe alimentar periódicamente la carpeta compartida instalada en los equipos de la unidad administrativa, con la información y evidencias de la ejecución de las actividades y procesos a su cargo; Con el fin de realizar gestión del conocimiento entre todos los funcionarios adscritos.
</t>
  </si>
  <si>
    <t xml:space="preserve">1. Carpeta compartida SVH - Actualizada.
</t>
  </si>
  <si>
    <r>
      <t xml:space="preserve">1. Difundir, divulgar y socializar el código de integridad y del plan anticorrupción de la entidad.
2. Verificar periódicamente el Software de PQRSD con el fin de identificar posibles actos de corrupción.
3. Validar con la oficina de control interno disciplinario, los procesos adelantados contra funcionarios por actos de corrupción.
</t>
    </r>
    <r>
      <rPr>
        <sz val="10"/>
        <color rgb="FFFF0000"/>
        <rFont val="Arial"/>
        <family val="2"/>
      </rPr>
      <t xml:space="preserve">
</t>
    </r>
    <r>
      <rPr>
        <sz val="10"/>
        <rFont val="Arial"/>
        <family val="2"/>
      </rPr>
      <t>4. Redistribuir actividades y responsabilidades entre los funcionarios pares por competencia con el fin de desconcentrar funciones y autoridad.</t>
    </r>
  </si>
  <si>
    <t>Riesgos 
Materializados en el Periodo</t>
  </si>
  <si>
    <t>Riesgos No
Materializados en el Periodo</t>
  </si>
  <si>
    <t>Sobrecarga laboral de los responsables de dar respuesta a las PQRSD y tramites.
Acta de 04C del 05 de octubre de 2022 comité Votacion Nominal de 08 participantes - 10 votos totales.</t>
  </si>
  <si>
    <t>Indebida gestión del conocimiento.
Acta de 04C del 05 de octubre de 2022 comité Votacion Nominal de 09 participantes - 10 votos totales.</t>
  </si>
  <si>
    <r>
      <t xml:space="preserve">1.Concentración de poder.
</t>
    </r>
    <r>
      <rPr>
        <i/>
        <sz val="10"/>
        <rFont val="Arial"/>
        <family val="2"/>
      </rPr>
      <t>Acta de 04C del 05 de octubre de 2022 comité Votacion Nominal de 10 participantes - 10 votos totales.</t>
    </r>
  </si>
  <si>
    <r>
      <t xml:space="preserve">1.Concentración de poder.
</t>
    </r>
    <r>
      <rPr>
        <i/>
        <sz val="10"/>
        <color theme="1"/>
        <rFont val="Arial"/>
        <family val="2"/>
      </rPr>
      <t xml:space="preserve">
Acta de 04C del 05 de octubre de 2022 comité Votacion Nominal de 10 participantes - 10 votos totales.</t>
    </r>
  </si>
  <si>
    <r>
      <t xml:space="preserve">1.Concentración de poder.
</t>
    </r>
    <r>
      <rPr>
        <i/>
        <sz val="10"/>
        <color theme="1"/>
        <rFont val="Arial"/>
        <family val="2"/>
      </rPr>
      <t xml:space="preserve">
Acta de 03C del 05 de octubre de 2022 comité Votacion Nominal de 10 participantes - 10 votos totales.</t>
    </r>
  </si>
  <si>
    <t>Control Disciplinario Int</t>
  </si>
  <si>
    <t>1ER TRIMESTRE 2023</t>
  </si>
  <si>
    <t>CONSOLIDADO MATRIZ DE RIESGOS PRIMER TRIMESTRE 2023</t>
  </si>
  <si>
    <t>Al cierre del primer trimestre del año 2023; el aplicativo SISGED en su modulo PQRSD No reporta quejas, reclamos o denuncias realizadas por la ciudadanía referentes a la transparencia en el proceso de emisión de tramites. El control establecido para mitigar el riesgo resulta efectivo; cada funcionario dependiendo de su profesión y delegación de responsabilidades verifica los requisitos que le corresponden para posteriormente suscribir el trámite; Los expedientes de cada solicitante mediante la herramienta de lista de chequeo evidencian fácilmente el cumplimiento de la totalidad de los requisitos y en su defecto el tratamiento y acompañamiento para subsanar los faltantes; Estos controles y herramientas  proporcionan al funcionario y a la unidad administrativa seguridad en los temas referentes a la corrupción y favorecimiento de terceros en la emisión de los tramites. La difusión del código de integridad y el plan anticorrupción de la entidad realizada anualmente y la cual tuvo lugar en el comité de cierre del SGC para el 1er trimestre del año 2023; Refuerza en los funcionarios conceptos y valores básicos adoptados por la entidad y los cuales se encuentran encaminados a eliminar la corrupción del entorno de la administración municipal. La base de datos asociada a los tramites adelantados en la dependencia detalla el estado actual del trámite y el cumplimiento de los requisitos previos a su emisión. La oficina de control interno no reporta procesos disciplinarios por corrupción adelantados a funcionarios de la dependencia; Los controles y las acciones implementadas durante el primer trimestre del año 2023, han sido efectivas el riesgo no se ha materializado en el periodo monitoreado</t>
  </si>
  <si>
    <t xml:space="preserve">Al cierre del primer trimestre del año 2023, La Secretaría de Vivienda y Hábitat todavía no entrega ninguna resolución de cesión a título gratuito como producto final durante esta anualidad. Los expedientes se construyen dejando evidencia mediante listas de chequeo y vistos buenos de los profesionales competentes (Abogados) encargados de la validación de requisitos, actividad establecida como control y la cual demuestra alta efectividad en la mitigación del riesgo en periodos monitoreados anteriormente. La difusión del código de integridad y el plan anticorrupción de la entidad realizada al cierre del 1er trimestre del año 2023 genera conciencia en los funcionarios y contribuye a la transparencia en la ejecución de los procesos.  El sistema de PQRSD no registra quejas, denuncias o reclamos referentes a temas de corrupción en el proceso de titulación de predios. La oficina de Control Interno Disciplinario de la Administración Municipal no reporta procesos adelantados por temas de corrupción a funcionarios adscritos a la unidad administrativa; en lo que va de la anualidad 2023 el riesgo no se ha materializado; por lo tanto, los controles y acciones implementadas han resultado efectivas evitando el riesgo.
</t>
  </si>
  <si>
    <t>Finalizado el 1er trimestre del año 2023, el riesgo de corrupción en la adjudicación de subsidios de vivienda no se ha materializado.  La verificación de cumplimiento de requisitos previo al diligenciamiento del formulario mediante lista de chequeo incluida en el formulario de postulación de cada familia, ha resultado efectiva evitando el riesgo y asegurando en mayor proporción que la totalidad de los postulados cumplen con los requisitos preestablecidos normativamente para acceder a los subsidios. La verificación trimestral del informe de la Oficina de Control Interno Disciplinario y del aplicativo SISGED en su módulo de QRD entregan seguridad y soporte de que ningún funcionario adscrito a la unidad administrativa a la fecha tiene un proceso en curso o alguna queja, denuncia o reclamo por temas de corrupción. La difusión del código de integridad y el plan anticorrupción de la entidad realizado durante el comité de cierre del SGC para el primer trimestre del año 2023, genera conciencia en los funcionarios y contribuirá a la transparencia en la ejecución de los procesos. Los controles y acciones implementados resultan efectivos evitando el riesgo.</t>
  </si>
  <si>
    <t>Finalizado el primer trimestre del año 2023, La Secretaria de Vivienda y Hábitat ha implementado tanto los controles establecidos como las acciones propuestas; La generación de alertas a los funcionarios responsables valiéndose de los tiempos de respuesta proporcionados por el aplicativo SISGED  y el monitoreo permanente a los tiempos de respuesta de las diferentes solicitudes de la ciudadanía por parte del líder del proceso, han sido totalmente efectivos, el riesgo no se ha materializado en el periodo de tiempo monitoreado. El informe de oportunidad de atención a PQRSD y demás solicitudes construido trimestralmente evidencia y soporta los resultados obtenidos. El indicador asociado a la oportunidad de la respuesta se mantiene con 100% de cumplimiento; Los expedientes físicos de las solicitudes y respuestas, además de las bases de datos alimentadas por los responsables registran las fechas de recepción y respuesta de dichas solicitudes. Las acciones de control y seguimiento resultan efectivas para la no materialización del riesgo. En lo que va corrido de la anualidad 2023 y posterior al establecimiento de acciones no se ha presentado ausencias temporales o definitivas sin embargo las actas de comités primario celebrados evidencian la aplicación de los controles y la ejecución del ejercicio de identificación de ausencias.</t>
  </si>
  <si>
    <t>Finalizado el primer trimestre del año 2023, La Secretaría de Vivienda y Hábitat, consciente de las falencias en la gestión del conocimiento mejoro e incentivo entre los funcionarios adscritos y contratistas el uso constante de herramientas como la carpeta compartida la cual se actualiza constantemente; Esto con el fin de preservar la información y realizar de manera correcta la gestión de la misma; Adicional al respaldo de puestos que se establece previo a las vacancias temporales o definitivas. Controles y acciones que por ahora resultan efectivos en la mitigación del riesgo, el cual NO se ha materializado en el periodo de tiempo monitoreado.</t>
  </si>
  <si>
    <t>Ausencia temporal del personal de atención al ciudadano
Causa elegida con 9 votos totales a través de votación nominal según acta de comité primario Nº 26 del 23/12/2022</t>
  </si>
  <si>
    <t>La líder de programa de atención al ciudadano con el apoyo del servidor publico designado, de manera trimestral, verifica en las bases de datos del SISGED, la cantidad de usuarios atendidos en población vulnerable y las observaciones de cada atención para evidenciar que no existieron inconvenientes en la atención. Como evidencia queda el detallado donde se registra la población vulnerable atendida. En caso de evidenciar una incorrecta prestación del servicio se debe reunir a comité y realizar acciones según sea el caso dejando registro en el acta pertinente.</t>
  </si>
  <si>
    <t>*Registro de ausencias (excel)</t>
  </si>
  <si>
    <r>
      <t>03/04/2023: En todas las actas de comité primario en lo que va del año 2023, es decir, del primer trimestre... a partir del Acta N.º 1  hasta la N.º 7 se deja constancia en el numeral "Novedades" la programación y planeación para la atención al ciudadano, lo anterior puede evidenciarse en la carpeta compartida de Actas de la Secretaría General en donde reposan dichos comités y los controles de asistencia respectivos; además, en un cuadro de excel que igualmente se encuentra dentro de la carpeta compartida de la Secretaría General/Despacho/Evidencias se registra la manera en que se subsana alguna ausencia temporal que se pueda presentar con el personal de las taquillas. Lo anterior puede evidenciarse gracias a los resultados obtenidos en las encuestas de satisfacción, más específicamente en el tiempo de espera que es la pregunta 4 que más le apunta, en esta se tuvo un 99,87% de satisfacción. 
Por otro lado, para el segundo control la socialización del Manual y Protocolo de Atención al Ciudadano se realizó el 01 de feberero en el Auditorio Juan Carlos Escobar Estratada y se cuenta con los respectivos registros fotográficos y control de asistencia en la carpeta compartida "CALIDAD/2023/Matriz" de la unidad administrativa. Para el último control, se realiza el seguimiento de la atención a la población vulnerable y se constata que no existe en el detallado ningún tipo de observación negativa o que se entienda como inconvenientes en la prestación del servicio, dicho reporte trimestral de excel se encuentra en la carpeta compartida "CALIDAD/2023/Matriz" de la Secretaría General y, se tiene que para el primer trimestre fueron un total de</t>
    </r>
    <r>
      <rPr>
        <sz val="11"/>
        <color rgb="FFFF0000"/>
        <rFont val="Arial"/>
        <family val="2"/>
      </rPr>
      <t xml:space="preserve"> </t>
    </r>
    <r>
      <rPr>
        <sz val="11"/>
        <rFont val="Arial"/>
        <family val="2"/>
      </rPr>
      <t>304 personas atendidas con condiciones preferenciales.
Dicho lo anterior, el riesgo continúa y se dice que el control y la acción fueron efectivos, dado que no se materializo el riesgo.</t>
    </r>
  </si>
  <si>
    <t>Falta de valores éticos en el servidor público responsable.
Causa elegida con 9 votos totales a través de votación nominal según acta de comité primario Nº 26 del 23/12/2022</t>
  </si>
  <si>
    <t>El aplicativo SISGED de manera permanente y automática, genera alertas con el vencimiento de los plazos para dar respuesta a los derechos de petición en caso de detectar requerimientos por vencerse que aun no han sido respondidos. Como evidencia quedan los correos automáticos que envía el SISGED.</t>
  </si>
  <si>
    <t>03/04/2023: Las alertas de vencimientos a derechos de petición son enviadas automáticamente por el software a cada uno de los correos electrónicos institucionales de los responsables de brindar una respuesta oportuna, dichas evidencias de envío reposan en el SISGED y además, se cuenta con algunos ejemplos en la carpeta compartida de la Secretaría "CALIDAD/2023/Matriz" más específicamente en el espacio creado para las evidencias de cada uno de los riesgos. Además, se emitieron un total de 6 circulares que se encuentran en SISGED y son la N.º 1, 9, 26, 42, 59 y 75 del primer trimestre en donde se hace seguimiento al semáforo en rojo de todas las bandejas que tenemos disponibles en el software incluyendo los derechos de petición. Asimismo, se reportó a la Oficina de Control Interno Disciplinario un oficio radicado en SISGED y enviado por el mismo medio con la PQRDS vencida de Inspección de Permanencia 823010421300052. Por otro lado, se realizaron las respectivas sensibilizaciones sobre los principios y valores éticos institucionales de la honestidad y el respeto; al igual que el oficio enviado a la Oficina de Control Interno Disciplinario con radicado 823032321305769 verificando la existencia de quejas y denuncias por alguna materialización del riesgo, la cual responden diciendo que no existen dichas quejas y denuncias para el primer trimestre. Todas las evidencias de lo anteriormente expuesto reposan en la misma ruta ya antes mencionada.
Dicho lo anterior, el riesgo continúa y se dice que el control y la acción fueron efectivos, dado que no se materializo el riesgo.</t>
  </si>
  <si>
    <t>Falta de seguimiento a la atención de las PQRDS.
Causa elegida con 9 votos totales a través de votación nominal según acta de comité primario Nº 26 del 23/12/2022</t>
  </si>
  <si>
    <t>El administrador del SISGED de la unidad administrativa realiza seguimiento permanente al tiempo de respuesta de las PQRDS y notifica, de ser necesario a través de los diferentes medios tecnológicos a los responsables para que den respuesta dentro de los términos legales. En caso de no realizar el seguimiento, se tiene un reporte de PQRDS en el que se evidencia la oportunidad de las respuestas emitidas por  unidad administrativa a través del SISGED. Como evidencia queda un reporte del seguimiento realizado por medios tecnológicos o reporte de PQRDS...</t>
  </si>
  <si>
    <t>*Circulares</t>
  </si>
  <si>
    <r>
      <t>03/04/2023: Para el primer trimestre del año se hizo el respectivo seguimiento al tiempo de respuesta de las PQRDS de la unidad administrativa y como resultado se tiene tanto el reporte de PQRDS (seguimiento) como los informes de PQRDS trimestral en los que se refleja un 81%</t>
    </r>
    <r>
      <rPr>
        <sz val="11"/>
        <color rgb="FFFF0000"/>
        <rFont val="Arial"/>
        <family val="2"/>
      </rPr>
      <t xml:space="preserve"> </t>
    </r>
    <r>
      <rPr>
        <sz val="11"/>
        <rFont val="Arial"/>
        <family val="2"/>
      </rPr>
      <t>de oportunidad; esto debido a que se respondieron dentro de los términos legales y dentro del rango (al 31/03) 105</t>
    </r>
    <r>
      <rPr>
        <sz val="11"/>
        <color rgb="FFFF0000"/>
        <rFont val="Arial"/>
        <family val="2"/>
      </rPr>
      <t xml:space="preserve"> </t>
    </r>
    <r>
      <rPr>
        <sz val="11"/>
        <rFont val="Arial"/>
        <family val="2"/>
      </rPr>
      <t>derechos de petición de 129</t>
    </r>
    <r>
      <rPr>
        <sz val="11"/>
        <color rgb="FFFF0000"/>
        <rFont val="Arial"/>
        <family val="2"/>
      </rPr>
      <t xml:space="preserve"> </t>
    </r>
    <r>
      <rPr>
        <sz val="11"/>
        <rFont val="Arial"/>
        <family val="2"/>
      </rPr>
      <t>totales (los 24 restantes se encuentran aún dentro de los términos legales para dar respuesta por lo que se podría obtener un 100% de oportunidad). Asimismo, se realizó la verificación diaria de las respuestas emitidas como control del contenido de las mismas y se publica efectivamente la Circular N.º 93</t>
    </r>
    <r>
      <rPr>
        <sz val="11"/>
        <color rgb="FFFF0000"/>
        <rFont val="Arial"/>
        <family val="2"/>
      </rPr>
      <t xml:space="preserve"> </t>
    </r>
    <r>
      <rPr>
        <sz val="11"/>
        <rFont val="Arial"/>
        <family val="2"/>
      </rPr>
      <t>que agrupa los resultados obtenidos de dicha verificación diaria con las principales causas de rechazo, por lo que para la Secretaría General se tiene un total de 4 respuestas rechazadas, lo que garantiza que al ciudadano no le llegue una respuesta final que no corresponda. Cabe aclarar que las evidencias mencionadas reposan en la carpeta compartida de la Secretaría General llamada "CALIDAD/2023/MatrizdeRiesgos/3
Dicho lo anterior, el riesgo continúa y se dice que el control y la acción fueron efectivos, dado que no se materializo el riesgo.</t>
    </r>
  </si>
  <si>
    <t>Personal insuficiente para la ejecución del proceso
Causa elegida con 9 votos totales a través de votación nominal según acta de comité primario Nº 26 del 23/12/2022</t>
  </si>
  <si>
    <t>03/04/2023: Para el primer trimestre se tuvo un total de 7 comités primarios con sus respectivas actas de la 1 a la 7 en donde se realiza el seguimiento respectivo denotado en el decreto 067 del 2015 (del la 1 a la 4) y por el decreto 211 del 24/02/2023 las demás, en donde no se tuvieron tendencias no deseadas. Asimismo, se realiza el respectivo seguimiento al normograma y por tanto, se evidencia la necesidad de su actualización al 15/02/2023.  Además, se cuenta con la evidencia del seguimiento mensual al plan de acción registrado en el FO-DE-04. También, la persona responsable de consolidar el plan de acción realiza un seguimiento constante por medio de controles de asistencia y los correos electrónicos con la solicitud de evidencias para sustentar dichas actividades cumplidas. Es importante mencionar que todas las evidencias anteriormente presentadas se encuentran discriminadas según el número del riesgo en la carpeta compartida de la Secretaría General llamada "CALIDAD/2023/Matrizderiesgos/4"
Dicho lo anterior, el riesgo continúa y se dice que el control y la acción fueron efectivos, dado que no se materializo el riesgo.</t>
  </si>
  <si>
    <t>Indebida gestión y manejo de la documentación asociada al proceso
Causa elegida con 9 votos totales a través de votación nominal según acta de comité primario Nº 26 del 23/12/2022</t>
  </si>
  <si>
    <t>El jefe de Oficina periódicamente realiza seguimiento al procedimiento con el diligenciamiento del FO-GD-01 Correspondencia Interna y Externa, para verificar la gestión de los documentos. En caso de no evidenciar el registro existe además el control por medio del formato FO-GD-15 Control de Documentación Entregada por las Unidades Adtivas en cada una de las unidades administrativas como soporte de las entregas y además, en caso de desviación, se debe de realizar una reunión con los responsables del diligenciamiento del formato e identificar causas de perdida y/o deterioro. Como evidencia está el FO-GD-01 Correspondencia Interna y Externa y controles de asistencia de ser necesarios.</t>
  </si>
  <si>
    <t>03/04/2023: Durante el primer trimestre el técnico administrativo responsable de las consultas a los archivos realiza el respectivo seguimiento de los documentos en el formato FO-GD-05 que se encuentra como evidencia en la carpeta compartida de la Secretaría General, carpeta "CALIDAD/2023/Matrizderiesgos/5". Además, el jefe de la oficina realiza el seguimiento respectivo a la entrega de correspondencia con su formato "FO-GD-01 Distribución de comunicaciones oficiales recibidas y enviadas externas e internas" y verifica constantemente el formato FO-GD-06 en el que el técnico administrativo controla las consultas, reintegro y devolución de documentos, dichas evidencias pueden ser encontradas en la misma carpeta mencionada anteriormente. Asimismo, la Secretaría General participó activamente en las actividades relacionadas a los valores del código de Integridad que para este trimestre se trabajó el valor de la honestidad y el respeto; por lo que se cuenta con los formularios de elección, los oficios de notificación a la Oficina de Talento Humano y, la sensibilización interna realizada. Además, se tiene la evidencia en la misma carpeta mencionada en donde se verifica con la Oficina de Control Disciplinario Interno si se presentaron procesos disciplinarios asociados a posibles hechos de corrupción por funcionarios adscritos a la Secretaría General con radicado 823032321305769. Por último, se realiza la respectiva socialización de toda la información documentada del proceso gestión documental asociada a la debida gestión y manejo de los documentos.
Dicho lo anterior, el riesgo continúa y se dice que el control y la acción fueron efectivos, dado que no se materializo el riesgo.</t>
  </si>
  <si>
    <t xml:space="preserve">
Desactualizacion en los datos del usuario de entrega.
Causa elegida con 9 votos totales a través de votación nominal según acta de comité primario Nº 26 del 23/12/2022</t>
  </si>
  <si>
    <r>
      <t>03/04/2023: En la carpeta compartida de la Secretaría General "CALIDAD"-"2023"-"Matriz de Riesgos"-"6" se pueden encontrar todas las evidencias de las visitas o reuniones (alrededor de 9) realizadas por el supervisor del contrato de mensajería en donde verifica el cumplimiento y plasma los compromisos que vea necesarios por medio de controles de asistencia. Además, se ha realizado 1</t>
    </r>
    <r>
      <rPr>
        <sz val="11"/>
        <color rgb="FFFF0000"/>
        <rFont val="Arial"/>
        <family val="2"/>
      </rPr>
      <t xml:space="preserve"> </t>
    </r>
    <r>
      <rPr>
        <sz val="11"/>
        <rFont val="Arial"/>
        <family val="2"/>
      </rPr>
      <t>capacitación en manejo de nomenclatura a los servidores públicos para minimizar los erorres en diligenciamiento de direcciones para las entregas de correo certificado el 22/03/2023 y, se verifican uno a uno los informes mensuales de la entrega de correspondencia en las que se realizan diferentes reuniones citadas por el mismo supervisor para aterrizar acciones requeridas y realizar seguimiento de compromisos.
Dicho lo anterior, el riesgo continúa y se dice que el control y la acción fueron efectivos, dado que no se materializo el riesgo.</t>
    </r>
  </si>
  <si>
    <t>Desconocimiento y desmotivacion de los servidores publicos con la gestion del Plan de Mejoramiento.
Causa elegida con 9 votos totales a través de votación nominal según acta de comité primario Nº 26 del 23/12/2022</t>
  </si>
  <si>
    <t>El líder SIGI realiza el seguimiento a las acciones de mejoramiento permanentemente y verifica el avance en la aplicación de las acciones propuestas y las evidencias de acuerdo a las fechas de cumplimiento de las mismas, dejando registro de esto en la casilla de seguimiento del FO-EM-15  plan de mejoramiento y adelantando las acciones que sean necesarias. En caso de no realizar el seguimiento, este se realiza de manera mensual por medio de actas de comité primario dando cumplimiento al decreto 067.</t>
  </si>
  <si>
    <t>*Piezas gráficas, registros fotográficos y/o controles de asistencia sensibilización</t>
  </si>
  <si>
    <t>03/04/2023: Para el primer trimestre, se tienen 7 comités primarios en los que en Secretario de Despacho realiza el seguimiento al plan de mejoramiento (del acta 01 a la 7) y se pueden encontrar en la carpeta compartida de la unidad administrativa seguido de "CALIDAD/2023/Actas de comité primario", además, del respectivo envío del plan de mejoramiento de forma trimestral con su respectivo seguimiento para que sea verificado por los respectivos entes internos de control. Por otro lado, cada uno de los seguimientos realizados por el líder SIGI a las acciones de mejoramiento resposan en el FO-EM-15 Plan de Mejoramiento ruta "CALIDAD/2023/Plan de Mejoramiento". Asimismo, se cuenta con la evidencia de la sensibilización sobre la importancia de las herramientas de calidad incluido el plan de mejoramiento "CALIDAD/2023/Matrizderiesgos/7"
Se cuenta con autorización de cierre de los siguientes hallazgos una vez se verificó la efectividad de las acciones: N.º 1 (Revisión por la dirección) y 3, 4, 5 (FURAG)
Dicho lo anterior, el riesgo continúa y se dice que el control y la acción fueron efectivos, dado que no se materializo el riesgo.</t>
  </si>
  <si>
    <t xml:space="preserve">Publicar trimestralmente una circular para todos los servidores públicos, en la que se explican las principales causas de rechazo de las respuestas para que se generen las respectivas acciones de mejoramiento.  </t>
  </si>
  <si>
    <r>
      <t xml:space="preserve">mediante anexo del acta N°4 de 30 de marzo  de 2023, revisados los controles.de verificación cumplimiento de la normatividad e informe de visitas y respuesta o conceptos con la firma de ambos directivos 
Durante el periodo se emitieron 294 conceptos ambientales los cuales han sido acorde a lo evidenciado en las visitas.
En acta de comité primario # 3 de febrero 28 de 2023   se eligió el Servidor público  que representa la honestidad, y el mes de marzo se eligió el servidor público por el respeto  en acta de comité Nro 4 de 2023,La socializacion de los valores dell código de integridad 
Mediante el oficio Nro 823030121504015 - se solicitó a la Oficina de Control Disciplinario interno y se recibio respuesta mediante radicado #823030901104638 de 1 de Marzo de 2023 en la cual manifiestan que no </t>
    </r>
    <r>
      <rPr>
        <sz val="11"/>
        <rFont val="Arial"/>
        <family val="2"/>
      </rPr>
      <t>se</t>
    </r>
    <r>
      <rPr>
        <sz val="10"/>
        <rFont val="Arial"/>
        <family val="2"/>
      </rPr>
      <t xml:space="preserve"> recibieron denuncias  ni quejas a servidores públicos de la secretaría por este hecho de corrupción.
Se evidenció en el Sisged que no se  presentaron quejas o denuncias contra servidor Público por este hecho de corrupción , por lo anterior se concluye que las acciones fueron efectivas para evitar la materialización  del riesgo</t>
    </r>
  </si>
  <si>
    <t>Falta de planificación oportuna de las visitas de control ambiental
Causa mas votada con 23 votos en comité mediante Acta #13 deNov 2021. por metodología de grupo nominal</t>
  </si>
  <si>
    <t xml:space="preserve">El  uso de la planilla FO-RF-05 para tener una mejor planificacion y disposicion en el aprovechamiento del unico vehiculo que posee la secretaria se sigue utilizando y ha sido efectivo, por lo tanto,Se consideró  bajar de calor tanto en probabilidad como en impacto ,  por que sumado a las solicitudes por gestión del lider del proceso para suplir ausencias de transporte ,permitieron dar cumplimiento en la atencion a las 294  PQRDS a corte del 10 de abril de 20 23 , de las cuales, 80  requirieron visita.  
por lo anterior se concluye que el control y las acciones fueron efectivos para evitar la materialización del riesgo.
    </t>
  </si>
  <si>
    <t>Deficiencias en la expediciòn de certificados de control de emisiòn de ruido  a fuentes fijas</t>
  </si>
  <si>
    <t xml:space="preserve">Posibilidad de afectaciòn   Reputacional por deficiencias en la expediciòn de certificados de control de emisiòn de ruido respecto al cumplimiento de la norma  a fuentesfijas,debido a la falta de   calibraciòn  de los equipos de medición.
</t>
  </si>
  <si>
    <t>El profesional univeristario del area de calidad de Aire y Ruido verifica mínimo 30 dias antes del vencimiento la calibración de los equipos  de medición, los cuales  se realiza   de manera anual, mediante el trámite de una comunicación oficial (UDEA)  para obtener el certificado de calibracion de los equipos perifericos para la  medición de ruido a fuentes fijas. En caso de no obtener el certificado, se debe gestionar otros equipos por el operador acreditados o particulares autorizados por el mismo.</t>
  </si>
  <si>
    <t>comunicación dirigida al UDEA, operador asignado
certificaciones de calibraciòn anual  del ente autorizado</t>
  </si>
  <si>
    <t>La Secretaría , focaliza en esta vigencia el control de emisiones de ruido en fuentes fijas a traves del contrato Nro SMA-CD-098 DE 2023 con U de A para monitoreo del ruido , según informe técnico se iniciaron en marzo 4 visitas de control programadas. y se cuenta con las certificaciones actualizadas de calibración.
Por lo anterior se concluye que el control y las acciones fueron efectivos para evitar la materialización del riesgo.</t>
  </si>
  <si>
    <r>
      <t xml:space="preserve">Solicitar a  la Oficina Control interno Disciplinario, se sirva informar si se presentaron denuncias, quejas o procesos por el riesgo de corrupción durante el periodo evaluado                                 
Socializar internamente el codigo de integridad
Realizar Seguimiento y control a la actualizacion permanente de </t>
    </r>
    <r>
      <rPr>
        <sz val="10"/>
        <rFont val="Arial"/>
        <family val="2"/>
      </rPr>
      <t>las fichas de trámites (Hojas de vida de trámites)</t>
    </r>
  </si>
  <si>
    <r>
      <rPr>
        <sz val="10"/>
        <color theme="1"/>
        <rFont val="Arial"/>
        <family val="2"/>
      </rPr>
      <t xml:space="preserve">Informe de quejas y denuncias de corrupción presentadas por la comunidad (informaciòn brindada por la oficina de control disciplinario interno)
Lista de asistencia de la socialización como evidencia de la acción.
</t>
    </r>
    <r>
      <rPr>
        <sz val="10"/>
        <rFont val="Arial"/>
        <family val="2"/>
      </rPr>
      <t xml:space="preserve">Hojas de vida de trámites actualizadas.
Informes de PQRDS sobre la presentación de hechos de corrupción Aplicativo SISGED 
</t>
    </r>
  </si>
  <si>
    <r>
      <rPr>
        <sz val="10"/>
        <rFont val="Arial"/>
        <family val="2"/>
      </rPr>
      <t>Durante este período se atendieron</t>
    </r>
    <r>
      <rPr>
        <sz val="10"/>
        <color rgb="FFFF0000"/>
        <rFont val="Arial"/>
        <family val="2"/>
      </rPr>
      <t xml:space="preserve"> </t>
    </r>
    <r>
      <rPr>
        <sz val="10"/>
        <rFont val="Arial"/>
        <family val="2"/>
      </rPr>
      <t xml:space="preserve">12 Solicitudes de trámites de esterilizaciones, y 0 egistro de razas de manejo especial  las cuales se realizaron descentralizados y con el lleno de requisitos.
En acta de comité primario nro 4 de 30 de Marzo de 2023  se eligió el Servidor público que representa el valor del respeto  </t>
    </r>
    <r>
      <rPr>
        <sz val="10"/>
        <color theme="1"/>
        <rFont val="Arial"/>
        <family val="2"/>
      </rPr>
      <t>se reforzaron  reconocieron los valores entre los servidores públicos de honestidad y respeto, para potenciar el contenido del código de integridad.
Mediante el oficio Nro 823030121504015 - se solicitó a la Oficina de Control Disciplinario interno y se recibio respuesta mediante radicado #823030901104638 de 1 de Marzo de 2023 en la cual manifiestan que no se recibieron denuncias  ni quejas a servidores públicos de la secretaría por este hecho de corrupción.
Se evidenció en el Sisged que no se  presentaron quejas o denuncias contra servidor Público por este hecho de corrupción , por lo anterior se concluye que las acciones fueron efectivas para evitar la materialización  del riesgo</t>
    </r>
  </si>
  <si>
    <t>Mediante acta de comité primario Nro4  de Marzo 2023  se ha realizado seguimiento mensual al tamaño de la muestra en las encuestas realizadas en la secretaria de acuerdo a lo establecido en el procedimiento PRM-EM-05.
Se evidencio la realizacion de  encuestas de satisfacción en los procesos IVC,TYS,
dando cumplimiento al tamaño de la muestra establecido en el procedimiento.
se concluye que se realizaron las 41 encuestas en todos los procesos que se ejecutan en la secretaria ya Se efectúa  entrega de material vegetal para Serviaseo con el fin de mejoramiento puntos críticos e igualmente se inventaría las entregas.
Se consideró  bajar de calor tanto en probabilidad como en impacto
por lo anterior se concluye que el control y las acciones fueron efectivos para evitar la materialización del riesgo.</t>
  </si>
  <si>
    <t xml:space="preserve">
Consignar información carente de veracidad, en cuanto al registro de recibo de bienes y  servicios no suministrados por los proveedores,  en los informes de supervisión o actas de recibo a satisfacción </t>
  </si>
  <si>
    <r>
      <t xml:space="preserve">los profesionales universitarios supervisores de contratos de las diferentes áreas de esta Secretaría </t>
    </r>
    <r>
      <rPr>
        <sz val="10"/>
        <color theme="1"/>
        <rFont val="Arial"/>
        <family val="2"/>
      </rPr>
      <t>en los diferentes servicios de control ambiental, bienestar animal, capacitaciones, asesorías y asistencia, contratado</t>
    </r>
    <r>
      <rPr>
        <sz val="10"/>
        <rFont val="Arial"/>
        <family val="2"/>
      </rPr>
      <t>s,vigilan el cumplmiento del objeto contractual,revisan mensualmente el cumplimiento actividades  y entrega de  productos en los informes de ejecución,para evitar que se realicen actividades contractuales sin el lleno de requisitos establecidos. En caso de evidenciar algun incumplimiento, verifican el asunto y generan acta de compromiso con el contratista. se evidencia en el informe de los contratos o liquidación contratual según sea necesario.</t>
    </r>
  </si>
  <si>
    <r>
      <t xml:space="preserve">Socializar los avances de los informes de los contratos en los Comité Primario. </t>
    </r>
    <r>
      <rPr>
        <sz val="10"/>
        <color rgb="FFFF0000"/>
        <rFont val="Arial"/>
        <family val="2"/>
      </rPr>
      <t xml:space="preserve">                                                                                                                                                                                                                                                                                                                                                                                                                                      </t>
    </r>
    <r>
      <rPr>
        <sz val="10"/>
        <rFont val="Arial"/>
        <family val="2"/>
      </rPr>
      <t>Efectuar Sensibilizaciones sobre el Código de Integridad y el código general disciplinario
Realizar el seguimiento a las quejas e información del PQRDS
Solicitar a a la Oficina Control interno Disciplinario, se sirva informar si se presentaron denuncias, quejas o procesos por el riesgo de corrupción  durante el periodo evaluado</t>
    </r>
  </si>
  <si>
    <r>
      <rPr>
        <sz val="10"/>
        <rFont val="Arial"/>
        <family val="2"/>
      </rPr>
      <t>Informe mensual de supervisión</t>
    </r>
    <r>
      <rPr>
        <sz val="10"/>
        <color theme="3"/>
        <rFont val="Arial"/>
        <family val="2"/>
      </rPr>
      <t xml:space="preserve">
</t>
    </r>
    <r>
      <rPr>
        <sz val="10"/>
        <color theme="1"/>
        <rFont val="Arial"/>
        <family val="2"/>
      </rPr>
      <t xml:space="preserve">
</t>
    </r>
    <r>
      <rPr>
        <sz val="10"/>
        <rFont val="Arial"/>
        <family val="2"/>
      </rPr>
      <t>Listados de Asistencia a la Sensibilización (piezas gráficas, registro fotográfico)</t>
    </r>
    <r>
      <rPr>
        <sz val="10"/>
        <color rgb="FFFF0000"/>
        <rFont val="Arial"/>
        <family val="2"/>
      </rPr>
      <t xml:space="preserve">
</t>
    </r>
    <r>
      <rPr>
        <sz val="10"/>
        <color theme="1"/>
        <rFont val="Arial"/>
        <family val="2"/>
      </rPr>
      <t xml:space="preserve">
informe de quejas y denuncias de corrupción presentadas por la comunidad (informaciòn brindada por la oficina de control disciplinario interno).
Aplicativo SISGED</t>
    </r>
  </si>
  <si>
    <r>
      <rPr>
        <sz val="10"/>
        <rFont val="Arial"/>
        <family val="2"/>
      </rPr>
      <t xml:space="preserve">A través del SISGED, se identifica si se han presentado quejas o denuncias contra servidor público, asociadas a este riesgo,según información suministrada a la comunidad, servicio que gratuito. </t>
    </r>
    <r>
      <rPr>
        <sz val="10"/>
        <color rgb="FFFF0000"/>
        <rFont val="Arial"/>
        <family val="2"/>
      </rPr>
      <t xml:space="preserve">
</t>
    </r>
  </si>
  <si>
    <r>
      <rPr>
        <sz val="10"/>
        <color theme="1"/>
        <rFont val="Arial"/>
        <family val="2"/>
      </rPr>
      <t>Durante este periodo, ya se tiene incorporado el control en el formato FO-DT-38 que fue aprobado por la coordinacion a finales del trimestre anterior, así se consigna en la matríz tanto el control como el tipo de control, la evaluación de controles y su seguimiento como control de riesgos .</t>
    </r>
    <r>
      <rPr>
        <sz val="10"/>
        <color theme="3"/>
        <rFont val="Arial"/>
        <family val="2"/>
      </rPr>
      <t xml:space="preserve"> </t>
    </r>
    <r>
      <rPr>
        <sz val="10"/>
        <rFont val="Arial"/>
        <family val="2"/>
      </rPr>
      <t xml:space="preserve">
Mediante el oficio Nro 823030121504015 - se solicitó a la Oficina de Control Disciplinario interno y se recibio respuesta mediante radicado #823030901104638 de 1 de Marzo de 2023 en la cual manifiestan que no se recibieron denuncias  ni quejas a servidores públicos de la secretaría por este hecho de corrupción.
por lo anterior se concluye que el control y las acciones fueron efectivos para evitar la materialización del riesgo.</t>
    </r>
  </si>
  <si>
    <t>SISGED-</t>
  </si>
  <si>
    <r>
      <t xml:space="preserve">Se evidencia en seguimiento se el  diligenciamiento </t>
    </r>
    <r>
      <rPr>
        <sz val="10"/>
        <color theme="1"/>
        <rFont val="Arial"/>
        <family val="2"/>
      </rPr>
      <t>completo del</t>
    </r>
    <r>
      <rPr>
        <sz val="10"/>
        <rFont val="Arial"/>
        <family val="2"/>
      </rPr>
      <t xml:space="preserve"> SISGED con sus indicadores a corte de un día siguiente del termino de mes, para la trazabilidad en la atencion y respuesta oportuna.</t>
    </r>
    <r>
      <rPr>
        <sz val="10"/>
        <color theme="1"/>
        <rFont val="Arial"/>
        <family val="2"/>
      </rPr>
      <t xml:space="preserve">seguimiento en actas de comité primario, circulares de la secretaría General como sistemas de alarmas, y monitoreo de las auxiliares administrativas .
</t>
    </r>
    <r>
      <rPr>
        <sz val="10"/>
        <rFont val="Arial"/>
        <family val="2"/>
      </rPr>
      <t xml:space="preserve">
las acciones y controles fueron efectivas, por lo tanto no se materializó el riesgo.</t>
    </r>
  </si>
  <si>
    <t xml:space="preserve">
falta de recursos económicos.
Insuficiencia de personal.
Falta de seguimiento y control al cumplimiento de las metas gerenciales por parte de la secretaría.
Inadecuada planificación de las metas.</t>
  </si>
  <si>
    <r>
      <rPr>
        <sz val="10"/>
        <rFont val="Arial"/>
        <family val="2"/>
      </rPr>
      <t>Análisis del Contexto Estratègico</t>
    </r>
    <r>
      <rPr>
        <sz val="10"/>
        <color rgb="FFFF0000"/>
        <rFont val="Arial"/>
        <family val="2"/>
      </rPr>
      <t xml:space="preserve">
</t>
    </r>
    <r>
      <rPr>
        <sz val="10"/>
        <rFont val="Arial"/>
        <family val="2"/>
      </rPr>
      <t>matriz de riesgo</t>
    </r>
  </si>
  <si>
    <t>En el acta de comité primario Acta Nro. 3 de febrero 4 de Marzo 30 de 2023  se realizo el seguimiento al plan de Acción, donde se cumplieron los 51 indicadores,58 actividades de 18 proyectos de la Secretaría de Medio Ambiente se cumple la gestión  en 96 % y en plan de desarrollo en 92%,los indicadores  desde el período anterior,  y cada mes se continua el seguimiento en que se indique tanto los que avanzaron y lo que no se llevó su ejecución en esta vigencia, se efectuaron todas las acciones  las cuales fueron efectivas tal como se evidencia en el seguimiento al plan y en las actas de comité primario del trimestre.
Se consideró  bajar de calor tanto en probabilidad como en impacto
 las acciones y controles fueron efectivas, por lo tanto no se materializó el riesgo.</t>
  </si>
  <si>
    <t>Durante este trimestre contamos  con la asesoria y acompañamiento permanente de la coordinación de calidad  que se  ofrece tanto al lider SIGI , como al profesional universitario como PAR, en el seguimiento a la matriz y  a su tabla de control.se logro finalizar la capacitación como formacion de auditores y la norma ISO 9001 de 2015 Asímismo en acta de comité Nro 14 de Diciembre de 2022, en el segumiento efectuado a la m. de riesgo y en el acta de apertura 2023. 
Se consideró  bajar de calor tanto en probabilidad como en impacto
 las acciones y controles fueron efectivas, por lo tanto no se materializó el riesgo.</t>
  </si>
  <si>
    <t>Durante este trimestre se apertura todas la fuentes de mejoramiento entre ellas el  seguimiento al plan de mejoramiento  mes a mes en los  comités  primarios de este trimestre, se identifica los cumplimientos y se ordena el envió para el cierre, y postieriormente verificada la eficacia de las acciones se da el cierre a 14 por los respectivos de cada auditoría,  solo queda 1 hallazgo general del Icontec, (plan de cambios proxima guía en avance)
Se consideró  bajar de calor tanto en probabilidad como en impacto.
se evidencia en actas y correos en viados a coordinación de calidad con las evidencias, en el plan de mejoramiento
 las acciones y controles fueron efectivas, por lo tanto no se materializó el riesgo.</t>
  </si>
  <si>
    <t xml:space="preserve">Se evidencia 294 solicitudes a través de los indicadores  del SISGED a corte del 10 de  abril de 2023 ,el cumplimiento en oportunidad y terminos de las 251 solicitudes respondidas dentro del rango y39 que faltan por responder pero que se encuentran dentro del rango, así mismo la directriz del lider del proceso en comité primario 4 de 30 de Marzo 2023, en la cual se reitera la holgura de respuesta designada en el SISGED para facilitar el envió a tiempo al ciudadano.
 Las acciones y controles han sido efectivos y el riesgo no se materializó. </t>
  </si>
  <si>
    <r>
      <t xml:space="preserve">
</t>
    </r>
    <r>
      <rPr>
        <b/>
        <sz val="10"/>
        <color theme="1"/>
        <rFont val="Arial"/>
        <family val="2"/>
      </rPr>
      <t>los tres porqués?</t>
    </r>
    <r>
      <rPr>
        <sz val="10"/>
        <color theme="1"/>
        <rFont val="Arial"/>
        <family val="2"/>
      </rPr>
      <t xml:space="preserve">
Se recibe la información según chequeo de requisitos,por ser documentos tan pequeños estos  debían sujetarse bien  y no los pegaron con un buen pegante en formato y en el mismo momento.
Aún no se cuenta con unos archivadores adecuados y seguros, y estos documentos se archivan en estanterías inapropiadas por hallarse expuestas a polvo y aire es posible que con el tiempo esten expuesto al riesgo de desfijarse dichos documentos.
porque cuando se trata de  solicitud de duplicado de carnet o actualización es necesario que alleguen estos mismos documentos, y posiblemente  al contarse con éstas fotografías en el anterior registro, en forma involuntaria no las exigieron.
</t>
    </r>
  </si>
  <si>
    <t xml:space="preserve">En periodo anteriores  se  gestiono por el  el lider de proceso la obtención y ubicación de  dos archivadores metálicos ,se conserva de manera central los archivos de gestión de la secretaría bajo control de la aux adminsitrativa en la recepción, que permite la conservación y protección de documentos.  
Se consideró  bajar de calor tanto en probabilidad como en impacto 
por lo anterior se concluye que las acciones fueron efectivas y que el riesgo no se materializo.
</t>
  </si>
  <si>
    <t xml:space="preserve">Afectación de seguridad en la informacion institucional por  carencia de  respaldos y garantías. </t>
  </si>
  <si>
    <t xml:space="preserve">Posibilidad de afectación reputacional y /o economica por manejo inseguro, en el acceso y disponibilidad, confidencialidad, e integridad  de activos fijos, como lo representa la  información institucional, debido a la falta de control,con la utilización de cuentas de correos electrónicos personales que no cuentan con las garantías de seguridad institucional. </t>
  </si>
  <si>
    <r>
      <t xml:space="preserve">
</t>
    </r>
    <r>
      <rPr>
        <b/>
        <sz val="10"/>
        <color theme="1"/>
        <rFont val="Arial"/>
        <family val="2"/>
      </rPr>
      <t xml:space="preserve">los tres porqués?
</t>
    </r>
    <r>
      <rPr>
        <sz val="10"/>
        <color theme="1"/>
        <rFont val="Arial"/>
        <family val="2"/>
      </rPr>
      <t xml:space="preserve">Porque Se utilizaba un correo personal, debido a la poca capacidad de la plantaforma del correo institucional, para ciertos archvios que por su contenido rebotaban y por la inmediatez requerida de la  información por partes de interés como autoridades competentes ambientales y judiciales.
Porque se contaba con un correo señalado como oficial del servidor público ante Servicios administrtivos que facilitaba un contacto permanente y certero para cualquier notifificación hasta del SISGED en devolución de información.
Por que se trataba hasta la fecha de un uso de los medios tecnologicos como un mecanismo recursivo que dinamiza algunas notificaciones, contactos y servicios con partes de interés de la Secretaría.
</t>
    </r>
  </si>
  <si>
    <t>El Secretario permanentemente verifica que el personal adscrito a la Secretaría del Medio Ambiente use servicios tecnológicos particulares autorizados para manejo de información institucional, socializando y registrando las novedades y/o desviaciones en Actas de Comité Primario. En caso de evidenciar el uso de recursos tecnológicos particulares no autorizados, solicita a través de oficio al servidor público o contratista el desuso inmediato de los mismos.
El Secretario trimestralmente verifica el cumplimiento de las Políticas Digitales a través del seguimiento al Plan de Acción de las mismas. En caso de evidenciar incumplimientos y/u oportunidades de mejora, se registran en el Plan de Mejoramiento y/o Matriz de Riesgos para la definición e implementación de acciones y su posterior análisis en Actas de Comité Primario</t>
  </si>
  <si>
    <t>Durante este primer trimestre se cuenta con el correo institucional y estan registrados todos los servidores y contratistas,en la red y web institucionales, siguiendo las instrucciones del lider del proceso en acta comité Nro 4 de Marzo de 2023 y de acuerdo al Pr-SI-13 Procedimiento, socializado el 15 de marzo con las TICS para la implementación y monitoreo de las politicas digitales Y en revisión por los mismos se efectuó ajuste en las acciones de la matríz de Riesgo el 10 de abril de 2023 orientación virtual con las tics..
por lo anterior se concluye que las acciones fueron efectivas y que el riesgo no se materializo.</t>
  </si>
  <si>
    <r>
      <t>Intensión de mejorar ingresos económicos por parte del servidor público.</t>
    </r>
    <r>
      <rPr>
        <sz val="10"/>
        <color rgb="FF00B050"/>
        <rFont val="Arial"/>
        <family val="2"/>
      </rPr>
      <t xml:space="preserve">
</t>
    </r>
    <r>
      <rPr>
        <sz val="10"/>
        <rFont val="Arial"/>
        <family val="2"/>
      </rPr>
      <t xml:space="preserve">
abuso del cargo público.
Presión de jefes o compañeros 
</t>
    </r>
  </si>
  <si>
    <r>
      <t>Deficiencias en la gestion del conocimiento cuando se realiza rotacion o cambio de personal.
Causa elegida por 23 votos a favor fue la numero 1 de los 23 asistentes en comité primario en Acta #13 de Nov de 2021. Mediante la metodología de grupo nominal</t>
    </r>
    <r>
      <rPr>
        <sz val="10"/>
        <color rgb="FFFF0000"/>
        <rFont val="Arial"/>
        <family val="2"/>
      </rPr>
      <t xml:space="preserve">
</t>
    </r>
  </si>
  <si>
    <r>
      <t>Desconocimiento de las directrices institucionales para la gestion de los riesgos
Falta de socializacion y difusion de dichas directrices.
Deficiencias en la gestion del conocimiento cuando se realiza rotacion o cambio de personal</t>
    </r>
    <r>
      <rPr>
        <sz val="10"/>
        <color rgb="FF00B050"/>
        <rFont val="Arial"/>
        <family val="2"/>
      </rPr>
      <t xml:space="preserve">.
</t>
    </r>
  </si>
  <si>
    <t>Falta de diligenciamiento y seguimiento adecuado del FO-VC-08, para realizar seguimiento interno a las PQRDS.
.
Causa elegida por 19 votos a favor   de los 23 asistentes  en comité primario en Acta #13 de Nov de 2021. Mediante la metodología de grupo nominal.</t>
  </si>
  <si>
    <t>Posibilidad de afectacion de la imagen de la entidad por la materializacion de eventos previsibles que afecten negativamente el logro de las metas institucionales, debido a no aplicacion de las directrices para gestion de los riesgos identificados en los procesos.</t>
  </si>
  <si>
    <t>Posibilidad de afectaciòn reputacional  por inoportunidad en la atención a las PQRDS,debido a la falta de control de los tiempos de respuesta por parte de los responsables de la atención de las mismas.</t>
  </si>
  <si>
    <t xml:space="preserve">Posibilidad de afectacion reputacional por perdida de documentacion entregada por los usuarios para la realización de un trámite o prestación de un servicio  debido a que el lugar de almacenamiento no cuenta con métodos de seguridad y conservación de la documentación.
 </t>
  </si>
  <si>
    <t xml:space="preserve">Incumplimientos en la atención de las solicitudes de los usuarios.
</t>
  </si>
  <si>
    <t xml:space="preserve">Materializacion de eventos previsibles que afecten negativamente el logro de las metas institucionales, </t>
  </si>
  <si>
    <t xml:space="preserve">Las auxiliares administrativas de Recepción, verifican la atención a las solicitudes registradas en el SISGED,Y en caso de detectar solicitudes no atendidas, informa al Secretario de Despacho para que solicite información al responsable y se le dé prioridad. </t>
  </si>
  <si>
    <t xml:space="preserve"> verificar previamente a la emisión de la respuesta que esta sea acorde a la normatividad aplicable y al informe de visita. 
Socializar el código de integridad y Código Único  Disciplinario
Solicitar  a la Oficina Control interno Disciplinario, se sirva informar si se presentaron denuncias, quejas o procesos por este riesgo de corrupción durante el periodo evaluado.
Verificar en el SISGED si se recibieron en el periodo quejas o denuncias por este hecho de corrupción por parte de los servidores públicos adscritos a la Secretaría.</t>
  </si>
  <si>
    <t>Verificar en el SISGED las PQRDS asignadas a cada servidor y realizar una planificacion adecuada para realizar la solicitud de prestamo del vehiculo para realizar las visitas requeridas y dar una pronta solucion a los requerimientos de la comunidad</t>
  </si>
  <si>
    <t xml:space="preserve">Realizar seguimiente permanente a la atención y respuesta de las solicitudes a través de las consultas realizadas en el SISGED.
</t>
  </si>
  <si>
    <t>Durante este período mes a mes se cuenta con los avances de los informes mensuales de supervisión descriptos por cada área, en comités Nro. de 3 de febrero de 2023  y 4 de marzo de 2023_ se encuentran actualizados en SPI y estan en ejecución todos los contratos requeridos en el PAA 2023 actualización de los proyectos en el sistemas SP I , gestionar  la terminación bilateral, estudios previos,informan los contratos que se terminan y cuales continuan o empiezan para actualizar PAA . se efectuó seguimiento al Sisged sin que se presenten quejas o denuncias asociadas a este riesgo.
Mediante el oficio Nro 823030121504015 - se solicitó a la Oficina de Control Disciplinario interno y se recibio respuesta mediante radicado #823030901104638 de 1 de Marzo de 2023 en la cual manifiestan que no se recibieron denuncias  ni quejas a servidores públicos de la secretaría por este hecho de corrupción.
por lo anterior se concluye que el control y las acciones fueron efectivos para evitar la materialización del riesgo.</t>
  </si>
  <si>
    <t>Expedir trámites catastrales sin el cumplimiento de los requisitos</t>
  </si>
  <si>
    <t xml:space="preserve">Posibilidad de afectación reputacional y económica debido a la gestión de trámites catastrales sin que se cumplan los requisitos definidos para la expedición de estos, con el fin de obtener un beneficio propio o para terceros </t>
  </si>
  <si>
    <t>Lluvia de ideas
1. Desconocimiento de los requisitos y de la normativa legal aplicable por parte de los funcionarios encargados de recepcionar el tramite. (5)
2. Presión politica ejercida para obtener un beneficio (3)
3. Directriz de un superior de expedir el trámite sin los requisitos (4)
4. Por Amenaza de un tercero para recibir el trámite sin cumplir requisitos (3)
5. Desconocimiento de los requisitos por parte de los contribuyentes y/o usuarios.(6)
En Acta de Comite primario N° 20 del 22/12/2022 se revisaron cada una de las causas poniendo a consideracion cada una de ellas con 6 personas (lideres de los procesos) que votaron por estas causas.</t>
  </si>
  <si>
    <t>Desconocimiento de los requisitos y de la normativa legal aplicable por parte de los funcionarios encargados de recepcionar el tramite.</t>
  </si>
  <si>
    <t>Pérdida económica para la entidad
Pérdida de credibilidad 
Investigaciones 
Demandas
Sanciones</t>
  </si>
  <si>
    <t>Al radicar el tramite en el SISGED, el tecnico y/o Auxiliar Administrativo encargado revisa permanentemente el cumplimiento de los requisitos establecidos para radicar el tramite catastral y darle al usuario el numero de radicado, si el tramite solicitado no cumple con todos los requisitos establecidos toda la documentacion es devuelta al contribuyente o usuario y no es radicada en en el Software SISGED - Aplicativo Trámites y Servicios Catastrales.</t>
  </si>
  <si>
    <t xml:space="preserve">El profesional universitario cada vez que se le asigana un tramite revisa cada unos de los documentos adjunto al trámite catastral, verificando el cumplimiento de los requisitos acorde al procedimiento, en caso de evidenciar inconsistencias en los requisitos, se oficia al contribuyente sobre los documentos pendientes para realizar el tramite. </t>
  </si>
  <si>
    <t>Media</t>
  </si>
  <si>
    <t>Mayor</t>
  </si>
  <si>
    <t xml:space="preserve">Verificar con la oficina de control disciplinario interno, si existen quejas y/o investigaciones por este presunto hecho de corrupción.
Realizar seguimiento en SISGED  a las quejas y denuncias, en caso de presentarse, (relevar de la actividad que generó el posible hecho de corrupción), (delegar un funcionario para la verificación adicional)
Socialización del código de integridad (principios y valores).
Asigancion de las funciones de acuerdo a la profesion.
Establecer jornadas de capacitacion para que los funcionarios conzcan la normatividad vigente y requisitos esblecidos actualizados
</t>
  </si>
  <si>
    <t xml:space="preserve">Correo electrónico de la oficina de Control Interno Disciplinario de Procesos Administrativos en contra de un funcionario.                
Listado de PQRS donde se evidenvien Quejas y Denuncias.
Acta de de socialización y capacitaciones de los servidores públicos. 
Informe SISGED de listado de radicados donde se evidencien el total de solicitudes por tramites catastrales que cumplieron con los requisitos establecidos para el tramite.
</t>
  </si>
  <si>
    <t>Subsecretario de Gestión de Rentas
Líder SIGI</t>
  </si>
  <si>
    <t>01/04/2023:  Se verifico el aplicativo SISGED en relacion a los tramites catastrales que se ingresaron 1,961 tramites catastrales, evidenciando que cumplen con los requisitos establecidos para la realizacion del tramite, se verificaron las solicitudes PQRDS (anexos)  y se analizó que las QUEJAS, RECLAMOS que se presentaron para el periodo no se encuentran relacionadas al incumplimiento de requisitos o actos de corrupción provenientes de los trámites realizados en las taquillas de atención al usuario de catastro Municipal.c
Se socializo el codigo de integridad con todo el personal,  se reviso  que las fucniones asigandas a cada servidor estubieran de acuerdoo a su profesion y su conocimiento y se socializo el procedimiento PR-DT-01 Procedimiento para la Conservacion del Catastro el cual fue actualizado en el primer semestra del 2022,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no tiene que ver con este riesgo.
Por lo anterior se evidencia que los controles y las acciones han sido efectivas que el riesgo no se materializó el y no se requiere aplicar acciones de mejoramiento.</t>
  </si>
  <si>
    <t>Atención extemporánea de trámites o PQRDS asignados a la Secretaría de Hacienda</t>
  </si>
  <si>
    <t>Posibilidad de afectación reputacional por no dar respuesta a las PQRDS en los términos establecidos debido a la falta de seguimiento a los tiempos de respuesta de cada solicitud</t>
  </si>
  <si>
    <t>Lluvia de Ideas 
'1.Sobre carga laboral (3)
2. Falta de claridad en la asignacion de las funciones (2)
2. Asignación incorrecta de las PQRSD a las diferentes unidades (6)
3. Gran cantidad de PQRSD recibidas (6)
4. Desconocimiento de la normatividad aplicable (4)
En Acta de Comite primario N° 20 del 22/12/2022 se revisaron cada una de las causas poniendo a consideracion cada una de ellas con 6 personas (lideres de los procesos) que votaron por estas causas.</t>
  </si>
  <si>
    <t>Falta de claridad en la asignacion de las funciones</t>
  </si>
  <si>
    <t>Insatisfacción de los ciudadanos.
Demandas
Sanciones
Perdida de credibilidad.</t>
  </si>
  <si>
    <t>El subsecretario de presupuesto permanentemente revisa el aplicativo SISGED revisando cada una de las bandejas del mismo con el fin de verificar los tiempos restantes que tiene cada petición e informando a cada responsable del area los que tienen terminos vencidos o pocos dias para vencerse mediante correo electronico, ademas se verifican cuales radicado deben ser reasigandos segun las competencias de cada oficina, dejando la evidencia en el mismo aplicativo SISGED.</t>
  </si>
  <si>
    <t>El subsecretario de presupuesto, semanalmente, genera y envía a los funcionarios responsables de dar respuesta un reporte indicando las PQRSD cuyo tiempo de vencimiento esté cerca, Como evidencia de ello queda el correo electrónico</t>
  </si>
  <si>
    <t>El secretario de despacho en comité primario mensualmente realiza seguimiento a los radicado especialmente PQRS con el fin de identificar las principales causas de las peticiones y que las mismas esten respondidas detro de los terminos establecidos, en caso de encontrar incumplimientos se notifica al jefe responsable donde debe identificar por que sucedio y dar respuesta inmediata si no se ha dado, dejando evidencia de lo mismo en el acta de comite primario.</t>
  </si>
  <si>
    <t>Generar reporte SISGED semanalmente con el fin de identificar el esta do las PQRSD aisgnadas a las diferentes áreas de la Secretaría de Hacienda
Enviar al inicio de cada semana un Correo electrónico a todas las áreas indicando las PQRSD asignadas que estan proximas a vencer (con 5 días habiles).
Realizar seguimiento mensual a las PQRSD en comité primario identificando los tiempos de respuesta por tipo de solicitud implementando acciones para evitar llegar al tiempo límite de respuesta a la misma</t>
  </si>
  <si>
    <t>Reporte de SISGED generado cada semana
Correo electrónico de notifcaciones
Acta de comité primario</t>
  </si>
  <si>
    <t>Secretaría de Hacienda
Subsecretaria de Presupuesto
Líder SIGI</t>
  </si>
  <si>
    <t xml:space="preserve">01/04/2023: Se procede a revisar el aplicativo SISGED sacando el informe tanto de listado de PQRS como de indicadores de PQRS donde se puede evidenciar que ingresaron 3345 PQRS, de las cuales 717 son felicitaciones realizadas a la Secretaria de Hacienda, se evidencia además que a la fecha no se encontró ningún radicado vencido y que el total de respondidas fueron dentro de los términos establecidos, esto es gracias a unos de los controles establecidos de los correos electrónicos enviados de manera semanal a las oficinas de la Secretaria de Hacienda, con las bases de datos de los radicados con 5 días a vencer además se adjuntan actas de comités primarios donde se analizan las PQRS y las principales causas por dependencia.
El riesgo no se materializo y no se requiere aplicar acciones de mejoramiento para este periodo, ya que los controles fueron efectivos para responder a tiempo los trámites o PQRDS asignados
</t>
  </si>
  <si>
    <t>Disminución en el recaudo de los tributos</t>
  </si>
  <si>
    <t>Posibilidad de afectación económica por no recaudar los ingresos de acuerdo al presupuesto proyectado dentro de una vigencia fiscal debido a la falta de gestion en campañas tributarias y acompañamiento a los contribuyentes.</t>
  </si>
  <si>
    <t>Lluvia de ideas 
1. Falta de canales que faciliten el pago de las obligaciones. (4)
2. Falta de planeacion y ejecución de las campañas tributarias (6)
3. Fallas y deficiencias en las plataformas tecnológicas dispuesta a a los usuarios para realizar pagos. (4)
4. Evasión y morosidad en el pago de las obligaciones tributarias, que afecten negativamente el presupuesto de la entidad y su capacidad operativa.  (5)
En Acta de Comite primario N° 20 del 22/12/2022 se revisaron cada una de las causas poniendo a consideracion cada una de ellas con 6 personas (lideres de los procesos) que votaron por estas causas.</t>
  </si>
  <si>
    <t>Falta de planeacion y ejecución de las campañas tributarias</t>
  </si>
  <si>
    <t>Pérdida económica para la entidad
Falta de recursos para el cumplimiento en las metas del Plan de Desarrollo Territorial
Perdida de credibilidad de los contribuyentes por el no acompañamiento en temas tributarios</t>
  </si>
  <si>
    <t>La secretaria de hacienda en comité primario, mensualmente analiza el  comportamiento del recaudo frente al presupuesto proyectado para la vigencia fiscal, si se detecta recaudos inferiores a los porcentajes de meta que se deben tener al mes de analisis, se generan acciones de mejora o planes de contingencia según la fuente que esté generando el bajo recaudo, dejando como evidencia de ello las actas de comité primario.</t>
  </si>
  <si>
    <t>Alta</t>
  </si>
  <si>
    <t xml:space="preserve">Realización de programas de sensibilización tributaria, por medio de jornadas pedagogicas a los contribuyentes y publicaciones  de manera asertiva sobre la informacion tributaria
Socializar a los contribuyentes sobre los medios de pago que tienen de manera virtual, realizando capacitaciones y videos didacticos donde puedan familiarizarse con los nuevos medios de pago
Revisión y análisis de recaudo en comité primario con el fin de establecer acciones en caso de enocontrar desviaciones. 
                                                                                                                                                                                                                                                                                                                                                                                                                     </t>
  </si>
  <si>
    <t xml:space="preserve">Actas de comité primario
Registros fotográficos, volantes, publicaciones, circulares informativas, Banner, Videos, Folletos, Plegables, Comunicaciones Radiales, Programas de Televisión  y las demás que apliquen según la actividad realizada.
</t>
  </si>
  <si>
    <t>Subsecretaria de Gestión de Rentas
Oficina de Fiscalización Control y Cobro Persuasivo
Oficina de Cobro Coactivo.</t>
  </si>
  <si>
    <t>01/04/2023: Se verificaron las diferentes campañas tributarias, evidenciando que en el mes de enero se intencifico las campañas tributarias con el descuento del 50% de intereses de mora para aquellos que tengas deudas vencidas, ademas del calendario tributario y campañas tributarias como el del pago del impuesto vehicular, lo que demuestra efectividad para que los contribuyente puedan conocer la normatividad tributaria rapidamente, demas se ha realizado publicidad en  del municipio para dar a conocer no solo de los grandes logros de ciudad que se obtienen gracias a los impuestos bien invertidos si no de cartillas practicas donde los contribuyentes puedan encontrar preguntas y respuestas a sus inquitudes mas facilmente.
Se evidencia que el en primer trimestre se han realizado más de 19.898 pagos web, lo que da efectividad en el uso por parte de los contribuyentes frente a los nuevos sistemas de pago implementadas.
Se verifico el recaudo y el porcentaje que se tiene a la fecha, encontrando que para Predial se tiene un 44,67% y de ICA 39,30% evidenciando una efectividad de recaudo en el primer trimestre del 2023.
Por lo anterior se concluye que no se materializo el riesgo.</t>
  </si>
  <si>
    <t>Manipulación de información de los contribuyentes</t>
  </si>
  <si>
    <t xml:space="preserve">Posibilidad de afectación reputacional y económica, en ocasión a la modificación, alteración o sustracción intencional de la informacion de los contribuyentes  con el fin de obtener un beneficio propio o para terceros </t>
  </si>
  <si>
    <t xml:space="preserve">Lluvia de ideas 
1. Desconocimiento de la normativa aplicable al trámite. (5)
2. Falta de control y seguimiento de los permisos de los funcionairos en los sistemas de información (6)
3. Presión ejercida por un tercero  para obtener un beneficio (4)
4. Directriz de un superior de modificar o sustraer la información (3)
5. Por Amenaza de un tercero para recibir el trámite sin cumplir requisitos (3)
En Acta de Comite primario N° 20 del 20/12/2022 se revisaron cada una de las causas poniendo a consideracion cada una de ellas con 6 personas (lideres de los procesos) que votaron por estas causas.
</t>
  </si>
  <si>
    <t>Falta de control y seguimiento de los permisos de los funcionairos en los sistemas de información</t>
  </si>
  <si>
    <t>Pérdida de imagen,
Perdida de credibilidad, 
Investigaciones, 
Demandas.
Detrimento económico</t>
  </si>
  <si>
    <t>El secretario de despacho verifica en comite primario que cada uno de los jefes de las oficinas de la secretaria de hacienda realicen seguimeinto y control trimestral a los permisos que tienen cada uno de los usuarios que tienen a su cargo, con el fin de asegurar que los permisos asignados en el sistema de informacion y en las carpetas compratidas correspondan a las actividades y funciones asigandas, en caso de encontrar irregularidades se solicita a mesa de servicios mediante correo electronico el ajuste de los permisos correspondientes.</t>
  </si>
  <si>
    <t>El secretario de despacho verifica en comite primario que el subsecretario de rentas, el Jefe se le Oficina de Cobro Coactivo y la Jefe de la Oficina de Fiscalizacion, Control y Cobro Coactivo trimestralmente, realicen seguimiento a los expedientes, a través de revisiones aleatorias de expedientes físicos vs el sistema de información, analizando que no existan alteraciones de la informacion de los contribuyentes; si se encuentra alguna novedad, se realiza seguimiento con el fin de identificar el funcionario responsable de dihca novedad, notificandolo a través de correo electrónico para que aporte las pruebas necesarias de la alteracion de la ifnormacion, si las pruebas no son justificables se lleva el caso a la secretaria de despacho para realizar las acciones pertinentes e informar si es el caso a la oficia de control disciplinario.</t>
  </si>
  <si>
    <t xml:space="preserve">Verificar con la oficina de control disciplinario interno, si hay existencia de quejas e investigaciones por este presunto hecho de corrupción.
Realizar seguimiento en el SISGED  a las quejas y denuncias, en caso de presentarse, (relevar de la actividad que generó el posible hecho de corrupción), (delegar un funcionario para la verificación adicional)
Socialización del código de integridad (principios y valores)
Asignación de permisos de auerdo a las funciones de cada usuario
</t>
  </si>
  <si>
    <t>Correo electrónico de la oficina de Control Interno Disciplinario de Procesos Administrativos relacionados con el riesgo.
Software de PQRS, relacion de Quejas y Denuncias.
Acta de socialización y capacitaciones de los servidores públicos en temas concernientes  al codigo de integridad.  
Correos electronicos de mesa de servicios donde se relice control a los permisos en el sistema de informacion de los servidores</t>
  </si>
  <si>
    <t>Secretaría de Hacienda
Subsecretaria de rentas
Líder SIGI</t>
  </si>
  <si>
    <t>01/04/2023: Se verifico la plataforma SISGED las PQRSD ingresadas y puntalmente analizando las QUEJAS, RECLAMOS o DENUNCIAS  con relación al inadecuado uso de la información privada de los contribuyentes o al uso inadecuado de la informacion que reposa en el sistema de información; así mismo se realizó la revision de los permisos que tenian los usuarios en el sistema de información y/o aplicaciones utilizadas.
Se solicito mesa de serivcios para verificar los permisos que tienen tanto en el sistema de informacion como en las carpetas compartidas los servidores, por lo que se eliminarosn varios usuarios que no debian de tener permisos y eliminaron permisos del sistema de informacion para evitar que un servidor tenga permsios que no estan ligados a sus funciones, de igual manera se reviso el SISGED, que los usuarios que se encuentran asociados a la dependencia si sean los correctos ya que cuando hay rotacion de personal se debe relaizar este proceso de revision constantemente.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aunque tiene incidencia directa con este riesgo aun no se ha termiando la investigación por lo cual no se ha materializado.
Por lo anterior se evidencia que los controles y las acciones han sido efectivas,  que el riesgo no se ha materializado puesto que esta aún en proceso en la oficina de control disciplinario, por lo tanto se espera a que salga el informe final.</t>
  </si>
  <si>
    <t>No iniciar, suspender o interrumpir sin justa causa un proceso administrativo de cobro coactivo  a los deudores  morosos.</t>
  </si>
  <si>
    <t xml:space="preserve">Posibilidad de afectación reputacional y económica debido a no iniciar, suspender o interrumpir sin justa causa un proceso administrativo de cobro coactivo  a los deudores  morosos,  con el fin de obtener un beneficio propio o para terceros </t>
  </si>
  <si>
    <t xml:space="preserve">Lluvia de ideas 
1. Desconocimiento de la normativa aplicable al trámite. (4)
2. Manipulación de documentos y de información en los expedientes  que ingresan,  sin dejar registro de trámites en ningún sistema de información. (4)
3. Presión ejercida por un tercero para obtener un beneficio (3)
4. Por Amenaza de un tercero para recibir el trámite sin cumplir requisitos (2)
5. Directriz de un superior de no iniciar o suspender el proceso (3)
En Acta de Comite primario N° 20 del 22/12/2022 se revisaron cada una de las causas poniendo a consideracion cada una de ellas con 6 personas (lideres de los procesos) que votaron por estas causas.
</t>
  </si>
  <si>
    <t xml:space="preserve">Manipulación de documentos y de información en los expedientes  que ingresan,  sin dejar registro de trámites en ningún sistema de información.
</t>
  </si>
  <si>
    <t>Perdida de imagen,
Perdida de credibilidad, 
Investigaciones, demandas.
Detrimento económico</t>
  </si>
  <si>
    <t>El líder de programa Oficina de Cobro Coactivo, verifica mensualmente en el aplicativo de cobro Coactivo procesos aleatorios que fueron entregados a cada abogado, revisando las actuaciones sobre los porcesos que se encuentren actualizados con las medidas cautelares que deben de tener, si se identifica alguna irregularidad en la información o evidencia  suspensión de un proceso de crobro coactivo sin justificacion, notifica mediante correo electrónico al funcionario encargado del proceso para que demuestre con evidencias la novedad encontrada si la misma no es justificada lleva el caso a la secretaria de despacho para realizar las acciones pertinentes e informar si es el caso a la oficia de control disciplinario.</t>
  </si>
  <si>
    <t xml:space="preserve">verificar con la oficina de control disciplinario interno, si hay existencia de quejas e investigaciones por este presunto hecho de corrupción.
Realizar seguimiento en el SISGED  a las quejas y denuncias, en caso de presentarse, (relevar de la actividad que generó el posible hecho de corrupción), (delegar un funcionario para la verificación adicional)
Socialización del código de integridad (principios y valores)
Registro y seguimiento de los procesos asignados a cada abogado </t>
  </si>
  <si>
    <t>Correo electrónico de la oficina de Control Interno Disciplinario de Procesos Administrativos relacionado con el riesgo.
Software de PQRS, relacion de Quejas y Denuncias.
Acta de socialización y capacitaciones de los servidores públicos en temas concernientes  al codigo de integridad.  
Reporte aplicativo cbro coactivo con los expedientes asignados a acada abogado y el estado de los mismos</t>
  </si>
  <si>
    <t>Líder de programa de cobro coativo
Líder SIGI</t>
  </si>
  <si>
    <t xml:space="preserve">1/04/2023:    Se verifico el aplicativo SISGED en relacion a las solicitudes PQRDS (anexos)  y se analizó que las QUEJAS, RECLAMOS que se presentaron para el periodo no se encuentran relacionadas al incumplimiento de requisitos o actos de corrupción provenientes de procesos de cobro coactivo.
Se socializo el codigo de integridad con todo el personal,  se reviso  que las fucniones asigandas a cada servidor estubieran de acuerdoo a su profesion y su conocimiento.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no tiene que ver con este riesgo.
Se realizo revision del aplicativo de cobro coactivo y procesos aleatorios que lllevan los abogados ya que deben cumplir metas establecidas mensuales las cuales son asigandas con el fin de rotar los procesos y que puedan revisar durante el año todos los procesos y las actuaciones realizadas ya que las mismas deben estar al dia y con todas las medidas coactivas para hacer efectivo el cobro de las deudas que alli reposan, teniendo en cuanta que es un proceso arduo ya que se cuenta con mas de 31,714 procesos, entre ICA, predial, procesos de movilidad, multas, sanciones, etc... 
Por lo anterior se evidencia que los controles y las acciones han sido efectivas que el riesgo no se materializó el y no se requiere aplicar acciones de mejoramiento.
</t>
  </si>
  <si>
    <t>Causar o realizar pagos de cuentas que no cumplen con los requisitos establecidos</t>
  </si>
  <si>
    <t xml:space="preserve">Posibibilidad de afectación reputacional y económica, debido a la acción de causar o realizar pagos de cuentas que no reunen los soportes requeridos, con el fin de obtener un beneficio propio o para terceros </t>
  </si>
  <si>
    <t xml:space="preserve">Lluvia de ideas 
1. Error humano al momento de realizarlos pagos (6)
2. Desconocimiento de la normativa aplicable al trámite. (4)
3. Directriz de un superior decausar o realizar pagos sin los soportes (5)
4. Por presión ejercida por un tercero para recibir un beneficio (3)
En Acta de Comite primario N° 20 del 22/12/2022 se revisaron cada una de las causas poniendo a consideracion cada una de ellas con 6 personas (lideres de los procesos) que votaron por estas causas.
</t>
  </si>
  <si>
    <t>Directriz de un superior decausar o realizar pagos sin los soportes</t>
  </si>
  <si>
    <t>Pérdida económica para la entidad,
pérdida de credibilidad, 
Investigaciones, demandas.
Sanciones</t>
  </si>
  <si>
    <t>El profesional universitario o técnico encargado de gestionar la cuenta, verifica diariamente las cuentas asignadas y que las cuentas por pagar contengan los filtros de Registro y Confirmación y sean procesadas de acuerdo al IN-HM-01 Instructivo para la causacion y pago de cuentas, con el fin de que no exista omision intencional por parte de ningún funcionario para causar sin el cumplimiento de los requisitos. Si la cuenta no cumple con algún requisito, es devuelta al supervisor o encargado que radicó la cuenta con todas las observaciones para que sea corregido y de ello queda evidencia registrada en al traza del SISGED.</t>
  </si>
  <si>
    <t>Las jefes de tesoreria, contabilidad y presupuesto, mensualmente realizan el proceso de conciliacion de fuentes y conciliacion de cuentas bancarias con el fin de verifiacar los movimientos en los ingresos y los gastos y las inconsistencias que se pudieron generan en alguno de los procesos para la causacion o pago de cuentas, si se evidencia algun ajuste a realizar se envia correo electronico para realizar el ajuste de manera inmediata.</t>
  </si>
  <si>
    <t xml:space="preserve">Verificar con la oficina de control disciplinario interno, si hay existencia de quejas e investigaciones por este presunto hecho de corrupción.
Realizar seguimiento en el SISGED  a las quejas y denuncias, en caso de presentarse, (relevar de la actividad que generó el posible hecho de corrupción), (delegar un funcionario para la verificación adicional)
Socialización del código de integridad (principios y valores)
Delimitacion clara de las responsabilidades 
 </t>
  </si>
  <si>
    <t xml:space="preserve">Correo electrónico de la oficina de Control Interno Disciplinario de Procesos Administrativos relacionados con el riesgo.
Software de PQRS, relacion de Quejas y Denuncias.
Acta de socialización y capacitaciones de los servidores públicos en temas concernientes  al codigo de integridad.  
Acta de reunión con cada profesional  para validación del procedimeinto aplicado
Acta de revisión periodica o al azar de los pagos realizados </t>
  </si>
  <si>
    <t>Secretaria de Hacienda
Líder SIGI</t>
  </si>
  <si>
    <t>01/04/2023: Se verifico el aplicativo SISGED en relacion a las cuentas aignadas en la oficina de contabilidad evidenciando que cumplen con los requisitos establecidos para la causacion de las cuentas,  se verificaron las solicitudes PQRDS (anexos)  y se analizó que las QUEJAS, RECLAMOS que se presentaron para el periodo no se encuentran relacionadas al incumplimiento de requisitos o causacion o pago de cuentas sin el lleno de los requisitos para ello.
Se socializo el codigo de integridad con todo el personal,  se reviso  que las fucniones asigandas a cada servidor estubieran de acuerdoo a su profesion y su conocimiento teniendo en cuenta las reponsabilidad es que tienen a cargo y se reitero la importancia del conocimiento del isntructivo IN-HM-01 Instructivo para la causacion y pago de cuentas.
Durante el trimestre se han logrado causar y pagos más de 1.172 cuentas, además se ha cumplido con el pago oportuno de gastos de funcionamiento y deuda publica y se han realizado los analisis pertienetes de conciliacion de fuentes y cuentas bancarias con el fin de identificar posibles movimientos en ingresos o gastos no identificados o con inconsistencias que deben ser subsanados inmediatamente, para loo cual se realiza consolidacion de lainformacion de Ftuentes (83) y cuentas bancarias (150).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no tiene que ver con este riesgo.
Por lo tanto no se materializó el riesgo que  los controles y las acciones han sido efectivas y no se requiere aplicar acciones de mejoramiento</t>
  </si>
  <si>
    <t>No presentación o publicación extemporánea de informes</t>
  </si>
  <si>
    <t xml:space="preserve">Posibilidad de afectación económica y reputacional por sanción de los entes de control por la no presentación o  publicación extemporánea de informes solicitados generada por el desconocimiento de los términos establecidos por ley para la presentación de información
</t>
  </si>
  <si>
    <t>Lluvia de ideas 
1.Falta de Retroalimentacion y capacitaciones en temas realcionados con la rendicion de informes (4)
2.Desarticulación entre las diferentes unidades administrativas para la consolidación de información. (6)
3.Manualidad o falta de automatización en la generación de reportes de los diferentes procesos (6)
4. Falta de seguimiento a los calendarios de rendiciones mensual (5)
En Acta de Comite primario N° 20 del 22/12/2022 se revisaron cada una de las causas poniendo a consideracion cada una de ellas con 6 personas (lideres de los procesos) que votaron por estas causas.</t>
  </si>
  <si>
    <t xml:space="preserve">Desarticulación entre las diferentes unidades administrativas para la consolidación de información. </t>
  </si>
  <si>
    <t xml:space="preserve">Sanciones por parte de los entes de control
Afectación negativa de la imagen institucional
Perdida de la credibilidad 
Detrimento economico
</t>
  </si>
  <si>
    <t>El secretario de despacho al inicio de cada vigencia, realiza cronograma de rendicion de informes con apoyo de las unidades adminsitrativas encargadas de rendir informacion a los entes de control, asi mismo envía alertas permanentes a los apoyos y jefes de área con las fechas y los informes a rendir, con el fin de evitar vencimientos, esto se realiza a través del correo electrónico; si no se envian las alertas, los apoyos de cada área realizan seguimiento a través del calendario de rendición de cuentas, de acuerdo con lo establecido en el cronograma.</t>
  </si>
  <si>
    <t>El secretaio de despacho en el comité primario mensualmente, realiza seguimiento al calendario de rendición de cuentas identificando las rendiciones para el siguiente mes y que se hayan presentado las del mes inmediatamente anterior o en curso. Si se detecta que alguna rendición no se ha presentado, se solicita al responsable de verificar si es posible hacerlo extemporáneamente. Como evidencia de ello, queda el acta de comité primario</t>
  </si>
  <si>
    <t>Realizar retroalimentacion y capacitaciones constantes a los funcionarios encargados de la rendicion de informes de las diferentes unidades administrativas
Realizar mesas de trabajo con las diferentes unidades administrativas previas a la rendicion de informes.
Generar alertas a los correos electronicos de los jefes de las unidades admisnitrativas que deben rendir, con días anticipados a la fecha de rendicion a los entes de control, con el fin de evitar incumplimientos o extemporaneidades.</t>
  </si>
  <si>
    <t>Correos electrónicos
Cronograma de rendicion
Listados de asistencia de las mesas de trabajo</t>
  </si>
  <si>
    <t xml:space="preserve">Subsecretario de Presupuesto
Secretarios de despacho
Líder SIGI
</t>
  </si>
  <si>
    <t>01/04/2023:  Se verificaron cada una de las rendiciones que debian realizarse en el trimestre conforme al l cronograma de Rendiciones, evidenicando que todas fueron realizadas dentro de los terminos establecidos para ello, ademas las mismas pueden se consultadas en la pagina de la contraloria y contaduria.
Para el cumplimiento de lo anterior se informa a las diferentes unidades admisnitrativas sobre la informacion necesaria y las fechas para entregar la misma.
Antes de las fechas establecidas para la rendicion si se requiere inforamcion de otras unidades administrativas se notifica mediante correo electronico.
A la fecha la secretaría de Hacienda ha Cumplido con la Rendición más de 90 informes.
Por lo anterior no se materializo el Riesgo.</t>
  </si>
  <si>
    <t>Inoportunidad en el envío de comunicaciones y/o notificaciones a los usuarios</t>
  </si>
  <si>
    <t xml:space="preserve">Posibilidad de afectacion reputacional y economica, debido a la inoportunidad en el envio de las comunicaciones y/o notificaciones a los usuarios,  por no contar con el servicio  permanentemente de correspondencia </t>
  </si>
  <si>
    <t>Lluvia de ideas 
1. Falta de articulaciòn con Secretarìa general para gestionar la necesidad (4)
2. Falta de claridad en la responsabilidad del proceso (5)
3. Desconocimiento de los procedimientos (4)
4. Desconocimiento de prcedimiento establecido en calidad (6)
5. Falta de un plan de contingencia para suplir esta necesidad de servicio (6)
En Acta de Comite primario N° 20 del 22/12/2022 se revisaron cada una de las causas poniendo a consideracion cada una de ellas con 6 personas (lideres de los procesos) que votaron por estas causas.</t>
  </si>
  <si>
    <t>Desconocimiento de los procedimientos</t>
  </si>
  <si>
    <t xml:space="preserve">Sanciones y/o demandas
Afectaciòn del debido proceso
Sanciones por parte de los entes de control
Afectación negativa de la imagen institucional
Perdida de la credibilidad 
Detrimento economico
</t>
  </si>
  <si>
    <t>Los subsecretarios y/ o jefes de las oficinas de hacienda realizaran las actividades de acuerdo a lo establecido en cada uno de los procedimientos PR-HM-11, PR-HM-08, PR-HM-12, si el proceso de notificacion no esta acorde al procedimiento o a lo establecido en el E.T.M, notifica al funcionario encargado del proceso mediante correo electronico informando que debe iniciar de nuevoel proceso de notificacion segun lo establecido en los procedimientos.</t>
  </si>
  <si>
    <t>El secretario de despacho y los subsecretarios y/ o jefes de las oficinas haran seguimeinto periodico en comité primario del cumplimiento de las notificaciones y comunicaciones enviadas y el metodo de notificacion aplicado.</t>
  </si>
  <si>
    <t>Socializar los procedimientos que se encuentran establecidos en calidad y la normatividad vigente para las notificaciones
Seguimeinto trimestral del cumplimiento de las notificaciones de las actuaciones realizadas por la Secretaria de Hacienda</t>
  </si>
  <si>
    <t>Control de asistencia y evidencia de socializacion de procedimientos 
Acta de comitès primarios donde se evidenie la gestion en el proceso de notificaciones</t>
  </si>
  <si>
    <t xml:space="preserve">Secretarios de despacho
Subsecretarios
Líder SIGI
</t>
  </si>
  <si>
    <t>01/04/2023:  se verifico los aplicativos y/o bases de datos delas diferentes unidades admisnitrativas con el fin de verificar la notificacion de las actuaciones admisntirativas emitidas por la Secretaria de Hacienda, evidenciando que las mismas se han notificado según lo establecido en los procedimientos de los procesos y la notmatividad vigente del E.T.M.
Se tiene que las notificaciones fueron realizadas por correo electronico, por la plataforma del SISGED, de manera personal y por correo certificado. 
Por lo anterior no se materializo el Riesgo, dado  que todas las actuaciones realizadas por la Secretaria que necesitan notificacion se ha efectuado.</t>
  </si>
  <si>
    <t>Incumplimiento de las metas establecidas de la unidad administrativa</t>
  </si>
  <si>
    <t xml:space="preserve">Posibilidad de afectacion reputacional y economica, debido al incumplimiento de las metas establecidas,  por nla interrupción en las investigaciones que permita verificar el cumplimiento de las obligaciones de los contribuyentes </t>
  </si>
  <si>
    <t>Lluvia de ideas 
1. Disminución del nivel de liquidez y/o Aumento del endeudamiento de la entidad que afecte la ejecución de los proyectos.  (4)
2.Recursos insuficientes para la asignación presupuestal que afecte la ejecución de los procesos de las Unidades Administrativas. (5)
3. Disminución en los ingresos  financieros  y aumento de los gastos por el comportamiento de la moneda, afectando el cumplimiento de las metas programadas en el Plan de Desarrollo.  (4)
4. Interrupción de la gestión para la liquidación, fiscalización y cobro de los tributos municipales, debido a las alteraciones de orden público. (5)
5. Interrupción de las  investigaciones para verificar la información del cumplimiento de las obligaciones de los contribuyentes o de la ocurrencia de hechos generados de obligaciones tributarias no declarados. (6)
6. Interrupción de las operaciones y actividades de recaudo debido a la perdida de información a causa de un desastre natural  (4)
7. Reducción de la acción fiscalizadora y coactiva de la entidad por la disminución del número de contribuyentes que ejercen actividades en el Municipio, ocasionando la disminución en el recaudo de los tributos. (5)
En Acta de Comite primario N° 01 del 05/01/2023 se revisaron cada una de las causas poniendo a consideracion cada una de ellas con 6 personas (lideres de los procesos) que votaron por estas causas.</t>
  </si>
  <si>
    <t xml:space="preserve"> Interrupción de las  investigaciones para verificar la información del cumplimiento de las obligaciones de los contribuyentes o de la ocurrencia de hechos generados de obligaciones tributarias no declarados</t>
  </si>
  <si>
    <t xml:space="preserve">Pérdida económica para la entidad
Falta de recursos para el cumplimiento en las metas del Plan de Desarrollo Territorial
Perdida de credibilidad de los contribuyentes por el no acompañamiento en temas tributarios
Afectación negativa de la imagen institucional
</t>
  </si>
  <si>
    <t>El jefe y profesionales de la oficina de Fiscalización  realizaran revisión periodica del proceso, seleccionando investigaciones ala azar y  verificando que las actividades se realicen de acuerdo a lo establecido en el procedimiento PR-HM-11 , si se encuentra que no esta cumpliendo el proceso se notifica al funcionario encargado del proceso mediante correo electronico informando que debe corregir y realizar el proceso de fiscalización y cobro persuasivo completo.</t>
  </si>
  <si>
    <t>El secretario de despacho, los subsecretarios y/ o jefes de las oficinas haran seguimiento periodico en comité primario del cumplimiento de lasinvestigaciones de fiscalización y cobro persuasivo con el fin de identificar desviaciones o interrupciones y poder plicar corectivos.</t>
  </si>
  <si>
    <t>Socializar los procedimientos que se encuentran establecidos en calidad 
Verificación trimestral de investigaciones al azar
Seguimeinto trimestral del cumplimiento de las investigaciones de fiscalización realizadas por la Secretaria de Hacienda</t>
  </si>
  <si>
    <t>Control de asistencia y evidencia de socializacion de procedimientos 
Informes de verificación de investigaciones
Acta de comitès primarios donde se evidenie la gestion en el proceso de notificaciones</t>
  </si>
  <si>
    <t xml:space="preserve">Jefe de oficina
Líder SIGI
</t>
  </si>
  <si>
    <t>01/04/2023:  se verifico las ejeciciones presupuestales verificando el cumplimiento de las metas establecidas, recaudos efectivo y gastos realizados segun la destinacion.
Se analiza los procesos dados por las investigaciones realizadas por la oficina de fiscalizacion, donde se ve la efectividad sobre los cruces de informacion, entre otros, además se verifica el acta de comite de cartera donde se evidencias las acciones realizadas por tipos de contribuyentes, deudas y saldos en mora.
Por lo anterior no se materializo el Riesgo, dado  que todas las actuaciones realizadas por la Secretaria que necesitan notificacion se ha efectuado.</t>
  </si>
  <si>
    <t>Incumplimiento al seguimiento de la ejecucion presupuestal de las demas unidades administrativas</t>
  </si>
  <si>
    <t xml:space="preserve">Posibilidad de afectacion  economica, debido al Incumplimiento al seguimiento de la ejecucion presupuestal de las demas unidades adminsitrativas,  por  Inadecuada implementación de los lineamientos financieros y contables </t>
  </si>
  <si>
    <t>Lluvia de ideas 
1. Disminución de recursos desde el gobierno central, que afecte el presupuesto para dar cumplimiento a lo programado. (5)
2. No financiación de los planes y programas de desarrollo económico, social y territorial de la entidad.  (4)
3. Interrupción de la ejecución de los proyectos de inversión de las Unidades Administrativas.  (4)
4. Inadecuada implementación de los lineamientos financieros y contables afectando el cumplimiento de los programas y proyectos de las unidades administrativas(6)
En Acta de Comite primario N° 01 del 05/01/2023 se revisaron cada una de las causas poniendo a consideracion cada una de ellas con 6 personas (lideres de los procesos) que votaron por estas causas.</t>
  </si>
  <si>
    <t>Inadecuada implementación de los lineamientos financieros y contables afectando el cumplimiento de los programas y proyectos de las unidades administrativas</t>
  </si>
  <si>
    <t xml:space="preserve">Perdida de la credibilidad 
Detrimento economico
Sanciones y/o demandas
Sanciones por parte de los entes de control
Afectación negativa de la imagen institucional
</t>
  </si>
  <si>
    <t>Los subsecretarios y/ o jefes de las oficinas dsocializarán las  políticas y lineamientos financieros y contables con el fin de garantizar su correcta implementación</t>
  </si>
  <si>
    <t xml:space="preserve">Los subsecretarios y/ o jefes de las oficinas de hacienda realizaran  seguimiento mensual a la ejecución presupuestal con el fin de identificar posibles desviaciones y evitar afectación en la financiación de los programas y proyectos de las unidades administrativas </t>
  </si>
  <si>
    <t>verificacio del cumplimiento de la ejecucion de ingresos y gastos en recursos como tranferencias nacion, SGP y destinacion especifica.
Verificacion del cumplimiento de las metas del recaudo presupeustal y % de ejecucion.</t>
  </si>
  <si>
    <t xml:space="preserve">Ejecucion presupuestal de ingresos y gastos 
Actas de comité primario
</t>
  </si>
  <si>
    <t>01/04/2023:  se verifico las ejeciciones presupuestales verificando el cumplimiento de las metas establecidas, recaudos efectivo y gastos realizados segun la destinacion.
Se analiza analiza en comite primario los prinicipales ingresos y la inversion por sectores.
Por lo anterior no se materializo el Riesgo, dado  que todas las actuaciones realizadas por la Secretaria que necesitan notificacion se ha efectuado.</t>
  </si>
  <si>
    <t>Emitir respuesta a las PQRSD por fuera de los términos.</t>
  </si>
  <si>
    <t xml:space="preserve">Posible afectación reputacional al no dar respuesta a las PQRD dentro de los plazos legalmente establecidos, debido al aumento de las mismas lo que incrementa la demanda de los servicios y desborda la capacidad operativa de la entidad. </t>
  </si>
  <si>
    <t>Lluvia de ideas:   
Asignacion insuficiente de personal (4)
Por falta de tecnología apropiada para la prestación de los servicios (1)
Cambios en factores ambientales y climáticos  (1)
Falta de Idoneidad del Personal para dar respuesta a las PQRSD. (1)
Acta de comité primario del 6 de Octubre del 2022</t>
  </si>
  <si>
    <t xml:space="preserve"> Asignacion insuficiente de personal </t>
  </si>
  <si>
    <t xml:space="preserve">Afectación de la Imagen institucional o insatisfaccion social.
Falta de credibilidad.
</t>
  </si>
  <si>
    <t>De acuerdo al procedimiento PR-TS-02 Procedimiento para la Atención PQRDS , El auxiliar administrativo responsable de hacerle control a las PQRSD las revisarán diariamente, con el fin de verificar que se esté dando respuesta dentro de los términos establecido por medio de la plataforma del SISGED, con el fin de identificar las desviaciones y notificar al responsable, dejando evidencia a través del correo electronico.</t>
  </si>
  <si>
    <t xml:space="preserve">De acuerdo con Decreto 211 del 2023, El secretario de despacho mediante comité primario hace seguimimiento y  verifica los tiempos de respuesta de las PQRSD con el fin de que efectivamente se le está dando respuesta oportuna al ciudadano, notificando al responsable y la evidencia quedaría en el acta de ese comité. </t>
  </si>
  <si>
    <t xml:space="preserve">Gestionar la contratación de personal idóneo para dar respuesta a las PQRSD por parte de la unidad administrativa. </t>
  </si>
  <si>
    <t>Contratos de nuevo personal 
Informes de actividades 
Semaforos en rojo en el SISGED</t>
  </si>
  <si>
    <t>Secretario de Despacho, lider SIGI</t>
  </si>
  <si>
    <t xml:space="preserve">Trimestral </t>
  </si>
  <si>
    <t xml:space="preserve">Durante el primer trimestre y de acuerdo con los controles establecidos, el auxiliar administrativo delegado por el Secretario de Gobierno presentó diariamente el listado de PQRSD próximas a su vencimiento, posteriomente, se llamó personalmente a los funcionarios para recordarles su deber. Además, en comités primarios y en el grupo de WhatApp de los subsecretarios se comparte el semáforo rojo publicado por la Secretaría General. 
El riesgo no se materializó, por lo que las acciones y controles fueron efectivas. </t>
  </si>
  <si>
    <t>Respuestas inadecuadas a los trámites.</t>
  </si>
  <si>
    <t xml:space="preserve">Posible afectación reputacional por dar respuestas básicas o carentes de fondo, e incluso información errada relacionada con los trámites y servicio donde no se resuelva el requerimiento del usuario por no contar con la información requerida </t>
  </si>
  <si>
    <t xml:space="preserve">Lluvia de ideas:
Infraestructura tecnológica obsoleta que impida la prestación de servicios (1)
Retrasos e incumplimiento en la ejecucion de los procesos como consecuencia del cambio en la estructura organizacional.(2)
Falta de conocimiento por parte de los responsables para dar respuesta a los tramites y servicios (4)
Acta de comité primario del 6 de Octubre del 2022
</t>
  </si>
  <si>
    <t xml:space="preserve">Falta de conocimiento por parte de los responsables para  dar respuesta a los tramites y servicios </t>
  </si>
  <si>
    <t>Afectación de la Imagen institucional o insatisfacción social
Reprocesos en el servicio
Falta de Credibilidad</t>
  </si>
  <si>
    <t xml:space="preserve">De acuerdo al procedimiento PR-TS-02 Procedimiento para la Atención PQRDS, El secretario y/o jefe de dependencia, revisará permanentemente que las respuestas sean completas y de fondo para ser firmadas y ser entregadas a los ciudadanos oportunamente, de lo contrario devolvera la respuesta al responsable en archivo físico o por medio electrónico informando lo faltante. </t>
  </si>
  <si>
    <t xml:space="preserve">Verificar la información requerida para la realización del trámite y servicio previo a su emisión.
Socializar los tramites actualizados correspondientes a la Secretaria de Gobierno, con el fin de que los responsables den informacion clara y precisa a los usuarios
</t>
  </si>
  <si>
    <t>Lista de chequeo de la información
Software PQRSD</t>
  </si>
  <si>
    <t>Secretario de despacho, profesional universitario, Lider SIGI</t>
  </si>
  <si>
    <t xml:space="preserve">Durante el primer trimestre los trámites fueron nuevamente revisados previo a la auditoría del ICONTEC y al  verificar el indicador TS-02, todos los trámites fueron expedidos dentro de los términos establecidos y con las respuestas indicadas para evitar reprocesos. 
+ De acuerdo con el decreto 284 del 0/9/03/2023 la subsecretaría de gestión del riesgo cambió a Dirección Administrativa de Gestión del Riesgo; por el momento se actualizaron los procedimientos y formatos y se programó reunión con la Secretaría General para actualizar la hoja de vida del trámite. 
Se continúa con las mismas acciones y controles debido a que estos han sido eficaces y el riesgo no se materializó. </t>
  </si>
  <si>
    <t>Entrega de tramites o servicios sin el cumplimiento de los requisitos legales.</t>
  </si>
  <si>
    <t xml:space="preserve">Posibilidad de afectacion reputacional y económica por entrega de tramites o servicios sin el cumplimiento de los requisitos legales, para favorecer intereses propios y/o de terceros debido al actuar influenciado para beneficiar a un tercero y los Intereses particulares del servidor publico responsable de la prestación del servicio. </t>
  </si>
  <si>
    <t>Lluvia de ideas:
Desconocimiento de los requisitos necesarios para la realización del trámite o servicios. (3)
Cambios en la estructura organizacional (1) 
Presión política (1)
Amenazas externas (1) 
Coacción de un superior (1)
Acta de comité primario del 6 de Octubre del 2022</t>
  </si>
  <si>
    <t xml:space="preserve">Desconocimiento de los requisitos necesarios para la realización del trámite o servicios. </t>
  </si>
  <si>
    <t xml:space="preserve">Deterioro de la legitimidad del proceso.
Perdida de la imagen institucional. 
Investigaciones y sanciones por parte de un ente de control u otro ente regulador
Insatisfacción de la comunidad
Detrimento económico 
</t>
  </si>
  <si>
    <t xml:space="preserve">De acuerdo con el procedimiento PR-TS-03 Procedimiento para la Gestión de Trámites;  El responsable designado de realizar el tramite o servicio verificará diariamente la lista de chequeo de los usuarios que requieran el tramite verificando que se cumplan con los requisitos exigidos y los remite al jefe inmediato para la aprobacion, si no cumplen se informara al usuario inmediatamente para que anexe lo faltante o se le informa que definitivamente no puede acceder al tramite dejando evidencia en el formato de solicitud del trámite o servicio. </t>
  </si>
  <si>
    <t xml:space="preserve">El Secretario de Despacho mensualmente en comité primario realiza seguimiento a la ejecución de los procesos de la unidad administrativa con la finalidad de identificar desviaciones o incumplimientos y en caso de presentarse uno de estos en la expedición de trámites y servicios solicita al líder del proceso separar temporalmente del cargo al funcionario responsable y solicita a la oficina de control disciplinario iniciar la investigación pertinente  dejando evidencia en el acta de comité primario. </t>
  </si>
  <si>
    <t xml:space="preserve">Verificar con la oficina de control Disciplinario si hay algun proceso por posibles actos de corrupcion a los servidores de Gobierno, por este hecho. 
Socializar de los principios y valores del Código de Integridad
Revisar las PQRSD presentadas en el Software de SISGED para identificar si existen quejas por este hecho
Verificar, actualizar y socializar la normatividad vigente de acuerdo al tramite solicitado y de acuerdo a los formatos relacionados en el SIGI                                                   
</t>
  </si>
  <si>
    <t xml:space="preserve">Oficio dirigido a la Oficina Control Disciplinario,
Control de asistencia, acta 
Software PQRDS
Veificacion de requisitos BD, listados, entre otros.
</t>
  </si>
  <si>
    <t>Secretario de Despacho y/o jefe de dependencia 
Lider SIGI</t>
  </si>
  <si>
    <t>Mensual</t>
  </si>
  <si>
    <t xml:space="preserve">Durante el primer trimestre se revisaron todas las PQRSD de la unidad administrativa y no se identificó ninguna con denuncias por hechos de corrupción. Además, dando cumplimiento con los controles, en acta de comité primario del 29/03/2023 se realizó la socialización de los principios y valores del Código de Integridad. Y finalmente, con el fin de dar cumplimiento a los controles, se envió oficio a la oficina de control disciplinario solicitando informar si hay algun proceso por posibles actos de corrupcion por parte de funcionarios adscritos a la Secretaría de Gobierno. 
El riesgo no se materializó, por lo que las acciones y controles fueron efectivas. 
</t>
  </si>
  <si>
    <t>Incumplimiento de las metas de los planes, programas y proyectos de la unidad administrativa</t>
  </si>
  <si>
    <t>Posible afectación reputacional por el incumplimiento de las metas de los planes, programas y proyectos de la unidad administrativa debido a la no ejecución de las actividades del proceso</t>
  </si>
  <si>
    <t xml:space="preserve">Lluvia de ideas: 
Disminución en la asignación de recursos por parte de la Entidad. (4)
Desbordamiento de la capacidad operativa de la unidad administrativa para atender la demanda de servicios. (2)
Mala programación en cuanto al desarrollo de las actividades. (1) 
Acta de Comité Primario del 06 de Octubre del 2022
</t>
  </si>
  <si>
    <t xml:space="preserve">Disminución en la asignación de recursos por parte de la Entidad </t>
  </si>
  <si>
    <t xml:space="preserve">Afectación de la Imagen institucional, insatisfaccion social
 Falta de credibilidad. </t>
  </si>
  <si>
    <t>Decreto 211 del 2023 donde  El secretario de Gobierno y su equipo directivo evaluan mensualmente las actividades programadas, con el fin de verificar el cumplimiento, de lo contrario se reprogramarian las actividades para ser ejecutadas en otras vigencias, dejando evidencias en actas de comite primario.</t>
  </si>
  <si>
    <t xml:space="preserve">El secretario de Gobierno con su equipo directivo mensaualmente en comité realiza seguimiento a la ejecucion del Plan de Acción, en caso en encontrar incumplimiento regrogramará las actividades dejando evidencia en el acta de comité. </t>
  </si>
  <si>
    <t xml:space="preserve">Realizar seguimiento mensual al plan de accion, plan indicativo y SPI, teniendo en cuanta los informes presupuestales y las evidencias de le ejecucuon de las actividades programadas por la unidad administrativa. </t>
  </si>
  <si>
    <t xml:space="preserve">Seguimiento al Plan de Acción, plan indicativo
Plataforma SPI
Actas de comite primario
</t>
  </si>
  <si>
    <t>Secretario de gobierno y/o jefe de dependencia 
Líder SIGI</t>
  </si>
  <si>
    <t xml:space="preserve">Puede evidenciarse en actas de comité primario que el Secretario de Gobierno y los Subsecretarios realizaron seguimiento al plan de acción durante el primer trimestre. Se asignaron servidores públicos por dependencia para que hagan seguimiento y monitoreo mensual al plan de accion y plan indicativo, igualmente hay responsables de hacer los reportes en la plataforma del Departamento de Planeación Nacional SPI a la ejecución presupuestal y de actividades del Plan de Desarrollo. También se guardan las evidencias de la ejecución de las actividades en una carpeta compartida con la oficina de Control Interno Disciplinario quien hace monitoreo a la ejecución. 
El riesgo no se ha materializado, los controles y acciones fueron efectivas, por lo que no requiere aplicar acciones de mejoramiento. </t>
  </si>
  <si>
    <t>Incumplimiento en la atención de los requerimientos y servicios asociados al Proceso.</t>
  </si>
  <si>
    <t>Posible afectación reputacional por no atender los requerimientos y servicios asociados al proceso por deficiencias en la gestión o fuga del conocimiento</t>
  </si>
  <si>
    <t xml:space="preserve">Lluvia de ideas:  
Falta de personal idóneo para atender, orientar y acompañar la demanda de la comunidad. (4)
Poca asignación de personal a las dependencias.(2)
Deficiencias en la gestión del conocimiento. (1)
Acta de comité primario del 6 de Octubre del 2022
</t>
  </si>
  <si>
    <t>Falta de personal idóneo para atender, orientar y acompañar la demanda de la comunidad.</t>
  </si>
  <si>
    <t>Afectación de la Imagen institucional 
Falta de credibilidad</t>
  </si>
  <si>
    <t>Decreto 211 del 2023 donde el Secretario de Gobierno y su equipo directivo evaluarán mensualmente en los comites primarios las novedades del personal y las deficiencias con que cuenta la secretaria para informarlas al area de talento humano y solicitar el personal requerido, de lo contrario crea pares con el personal existente para fortalecer la gestion del conocimiento, dejando evidencias en actas de comite primario y oficios de la solicitud.</t>
  </si>
  <si>
    <t>Decreto 211 del 2023 donde el Secretario de Gobierno y su equipo directivo evaluarán mensualmente en los comites primarios las salidas no conformes, PQRSD, y demás instrumentos que permitan revisar la perspectiva del ciudadano frente a las procesos de la Secretaría de Gobierno, dejando evidencias en actas de comite primario.</t>
  </si>
  <si>
    <t xml:space="preserve">Realizar en comites primario la planeacion y la evaluacion de la atencion oportuna al ciudadano.
Evaluar y analizar periodicamente las QRD, Salidas no Conformes, y demás instrumentos que permitan identificar las fallas en la atencion.  
</t>
  </si>
  <si>
    <t>Actas de comité primario,   
Evaluaciones de desempeño,
Analisis a PQRDS
Analisis a Salidas No Conformes</t>
  </si>
  <si>
    <t xml:space="preserve">Secretario de gobierno y/o jefe de dependencia </t>
  </si>
  <si>
    <t xml:space="preserve">Se puede verificar en actas de comité primario que el Secretario de Gobierno solicitó a cada subsecretario las necesidades de personal para las oficinas. Estas personas que ingresaron durante el trimestre han sido capacitadas por los demás funcionarios y ha aumentado la productividad de las oficinas.
Además, en comité primario se evalúan las causas de QRD y se comparte el semáforo en rojo para que no se incumpla en los términos establecidos por la ley en dar respuesta a éstas. 
Por lo tanto, los controles y acciones han sido eficaces y se continuará con las mismas. 
</t>
  </si>
  <si>
    <t xml:space="preserve">Prestación inadecuada de los servicios asociados al proceso </t>
  </si>
  <si>
    <t>Posible afectación reputacional por la inadecuada prestación de los servicios asociados al proceso por la falta de recursos</t>
  </si>
  <si>
    <t>Lluvia de ideas:
Falta de Personal (5)
Falta de Infraestructura física adecuada (1)
Falta de herramientas tecnológicas (1)
Acta de Comité primario del 06 de Octubre del 2022</t>
  </si>
  <si>
    <t xml:space="preserve">Falta de Personal   </t>
  </si>
  <si>
    <t xml:space="preserve">Afectación de la Imagen institucional 
 Insatisfaccion social.
Perdida de credibilidad 
</t>
  </si>
  <si>
    <t xml:space="preserve">Decreto 211 del 2023: El secretario de Gobierno con su equipo directivo mensaualmente en comité realiza seguimiento al cumplimiento de los servicios asociados a la unidad adminisrativa, en caso de identificar incumplimiento de las actividades por falta de recursos realiza las gestiones necesarias para el cubrimiento de las mismas  dejando evidencia en el acta de comité. </t>
  </si>
  <si>
    <t>Gestionar la contratación de personal para dar cumplimiento con las actividades relacionadas a la prestación de los servicios de la unidad administrativa</t>
  </si>
  <si>
    <t>Oficio de la solicitud</t>
  </si>
  <si>
    <t>Secretario de gobierno y Lider SIGI</t>
  </si>
  <si>
    <t xml:space="preserve">Se puede verificar en actas de comité primario que el Secretario de Gobierno solicitó a cada subsecretario las necesidades de personal para las oficinas. Estas personas que ingresaron durante el trimestre han sido capacitadas por los demás funcionarios y ha aumentado la productividad de las oficinas. Por lo tanto, los controles y acciones han sido eficaces y se continuará con las mismas. </t>
  </si>
  <si>
    <t xml:space="preserve">Perdida o extravío de los bonos para la población victima. </t>
  </si>
  <si>
    <t>Posible afectación reputacional y económica por la perdida de los bonos destinados a la población victima para beneficiar a un tercero y los Intereses particulares</t>
  </si>
  <si>
    <t xml:space="preserve">Lluvia de ideas:
  Falta de espacios adecuados para la custodia de bienes (1)
Desconocimiento del procedimiento (1)
Falta de Personal idóneo para el manejo de los bonos. (5)
Acta de Comité primario del 06 de Octubre del 2022
</t>
  </si>
  <si>
    <t>Falta de Personal idóneo para el manejo de los bonos.</t>
  </si>
  <si>
    <t>Investigaciónes de los organismos de control
Pérdida de imagen
Pérdida de credibilidad
Denuncias, demandas y Sanciones</t>
  </si>
  <si>
    <t>De acuerdo con el PR-CD-03 Procedimiento para la Ruta de atención a víctimas; la Directora para el postconflico verificará mensualmente los seriales de los bonos entregados con el acta de entrega de los mismos, en caso de que alguno no coicida o falte, pedirá informacion al responsable y se reportara inmediatamente al secretario de Gobierno para efectuar el proceso sancionatorio y la recuperación de los faltantes</t>
  </si>
  <si>
    <t>Muy Baja</t>
  </si>
  <si>
    <t>Menor</t>
  </si>
  <si>
    <t>Verificar con la oficina de control Disciplinario si hay algun proceso por posibles actos de corrupcion a los servidores de Gobierno, por este hecho. 
Socializar de los principios y valores del Código de Integridad
Revisar las PQRSD presentadas en el Software de SISGED para identificar si existen quejas por este hecho
El jefe responsable evaluará el manejo adecuado de los bonos por parte de los servidores responsables de su custodia</t>
  </si>
  <si>
    <t>Oficio dirigido a la Oficina Control Disciplinario,
Control de asistencia, acta 
Software PQRDS
Serial bonos, 
actas de entrega,
informes</t>
  </si>
  <si>
    <t>Directora de Postconflicto</t>
  </si>
  <si>
    <t xml:space="preserve">La Directora para el postconflico verifica los seriales de los bonos de alimentación. Enero (37000); Febrero (32279, 32280, 32281, 32282, 32283, 32284, 32285); Marzo (32286, 32287, 32296) coincidentes con las actas de entrega de los mismos para Ayuda Humanitaria Inmediata a la población víctima del conflicto armado, verificando el cumplimiento de los requisitos. La jefe hace control periódico en las entregas haciendo conteo de los bonos e identifica que el servidor responsable haga correcta entrega de acuerdo con el procedimiento. 
Se envía oficio a la oficina de Control Disciplinario, la cual reporta que no hay ningún proceso de corrupcion por este hecho. También se verifica en el Software de SISGED las PQRSD y se identifica que no existen quejas frente a pérdidas de bonos.
Se realizó una capacitación de Reinducción el 25 de marzo de 2023, durante la cual se se abordó el tema de principios y valores del Código de Integridad y Manual y Protocolo de Atención al usuario, con el fin de brindando un buen servicio a los usuarios.
El riesgo no se ha materializado, los controles y acciones fueron efectivas, por lo que no requiere aplicar acciones de mejoramiento. </t>
  </si>
  <si>
    <t>Daños físicos, psicológicos y/o emocionales a los funcionarios durante los procesos de IVC</t>
  </si>
  <si>
    <t>Posible afectación reputacional por daños y lesiones fisicas y/o psicológicas a los funcionarios que ejercen control, inspección y vigilancia causados por la comunidad en procesos principalmente de desalojo y demoliciones por cumplir con los procedimientos de DAAEP</t>
  </si>
  <si>
    <t xml:space="preserve">Lluvia de ideas: 
Desestabilización de la seguridad ciudadana que afecta la prestación de los servicios (2)
Aumento del estres laboral de los servidores publicos a causa de las condiciones inapropiadas del trabajo (2)
Procesos realizados sin el debido acompañamiento de la fuerza publica (4) 
Acta de Comité Primario del 06 de Octubre del 2022
</t>
  </si>
  <si>
    <t>Procesos realizados sin el debido acompañamiento de la fuerza publica</t>
  </si>
  <si>
    <t>Interrupción de las diligencias de inspección, vigilancia y control de la entidad.
Incumplimiento de las metas de la entidad.
Pago de incapacidades por lesiones o enfermedades.</t>
  </si>
  <si>
    <t>De acuerdo con el PR-VC-03 Procedimiento de inspección vigilancia y control al Urbanismo; El secretario de Gobierno cada que se realice un operativo de IVC que este en riesgo la integridad de los servidores participantes, convocará a la fuerza publica para que realice el acompañamiento a los servidores publicos dejando constancia en actas de comite de seguridad y oficios, en caso de que la policia no pueda asistir, se reprogramará la actividad</t>
  </si>
  <si>
    <t xml:space="preserve">Realizar campañas de sensibilización a la comunidad referentes a la importancia de la seguridad sismica, preservación de la vida y el patrimonio.
Se solicita acompañamiento a la fuerza publica  cuando se realicen actividades que represente riesgo a la integridad personal del funcionario 
</t>
  </si>
  <si>
    <t xml:space="preserve">Informes, el aplicativo del "SISGED" y respuesta a las solicitudes. 
Actas de consejo de Seguridad. </t>
  </si>
  <si>
    <t>Secretario de Gobierno
Lider SIGI</t>
  </si>
  <si>
    <t xml:space="preserve">Mensual </t>
  </si>
  <si>
    <t xml:space="preserve">Durante en el ultimo trimestre se  solicito acompañamiento por parte de la policia para los eventos y lugares en los que podria observar una mayor proyección de este riesgo con el fin de salvaguardar la vida e integridad de cada uno de los servidores que realizan esta actividad, asi mismo se consulto con cada uno si se le habian presentado dificultades con cada uno de estos procedimientos y a la fecha no se han reportado novedades.
El riesgo no se ha materializado, los controles y acciones han sido efectivas, por lo que no requiere aplicar acciones de mejoramiento. "
</t>
  </si>
  <si>
    <t>No aplicar las sanciones, desalojos o multas a las que haya lugar</t>
  </si>
  <si>
    <t>Posible afectación reputacional y económica por recibir dinero o beneficios personales por parte de los usuarios a cambio de la no imposicion de sanciones, desalojos o multas con el fin favorecer intereses propios y/o de terceros</t>
  </si>
  <si>
    <t>Lluvia de ideas:  
Cambios en la estructura organizacional para favorecer a si mismo o a terceros (2)
Presión política (3)
Amenazas externas (1) 
Coacción de un superior (1)
Acta de Comité Primario del 06 de Octubre del 2022</t>
  </si>
  <si>
    <t>Presión Política</t>
  </si>
  <si>
    <t>De acuerdo al PR-CD-11 procedimiento Unico Abreviado de Policia; El inspector de policia o Corregidor verificará diariamente la concordancia de todo el desarrollo de las actividades del proceso, fallo y aplicación de la sancion, con el fin de que se desarrolle de acuerdo a la normatividad vigente y no se recurra a actos de corrupcion, dejando evidencia en listas de chequeo. En caso de que se encuentre algun caso sospechoso se devolvera al responsable para su correcion y nuevamente revision</t>
  </si>
  <si>
    <t>El Secretario de Despacho con los responsables de la atencion de los servicios, realizan seguimiento permanente al control de las salidas no conforme y al cumplimiento de lo establecido en el formato basico de identificacion de tramites, de encontrarse algun incumplimiento se actua de acuerdo a lo establecido en el procedimiento para el control de las salidas no conformes</t>
  </si>
  <si>
    <t>Verificar con la oficina de control Disciplinario si hay algun proceso por posibles actos de corrupcion a los servidores de Gobierno, por este hecho. 
Socializar de los principios y valores del Código de Integridad
Revisar las PQRSD presentadas en el Software de SISGED para identificar si existen quejas por este hecho</t>
  </si>
  <si>
    <t>Oficio dirigido a la Oficina Control Disciplinario,
Control de asistencia, acta 
Software PQRDS</t>
  </si>
  <si>
    <t xml:space="preserve">Corregidor o inspector de policia </t>
  </si>
  <si>
    <t xml:space="preserve">Se realizó una capacitación de Reinducción el 25 de marzo de 2023, durante la cual se se abordó el tema de principios y valores del Código de Integridad y Manual y Protocolo de Atención al usuario, con el fin de brindando un buen servicio a los usuarios.
Además, el día 11 de abril se envió oficio a la oficina de control interno solicitando información sobre funcionarios que estén siendo investigados por corrupción, se está en espera de su respuesta. 
El riesgo no se materializó, por lo que las acciones y controles fueron efectivas. </t>
  </si>
  <si>
    <t>Expedir contratos sin el cumplimiento de los requisitos</t>
  </si>
  <si>
    <t xml:space="preserve">Posible afectación reputacional y económica por favorecer a proveedores por medio de la adjudicación de contratos, sin el cumplimiento de requisitos, con el fin de obtener beneficios personales y/o de terceros. </t>
  </si>
  <si>
    <t>Lluvia de ideas: 
Cambios en la estructura organizacional para favorecer a si mismo o a terceros (2)
Presión política (3)
Amenazas externas (1) 
Coacción de un superior (1)
Acta de Comité Primario del 06 de Octubre del 2022</t>
  </si>
  <si>
    <t xml:space="preserve">De acuerdo al  PR-GS-02 Procedimiento para la Gestión del Empleo; El profesional Universitario encargado de la contratacion valida diariamente que el contratista cumpla con todos los requisitos establecidos en el manual y en el proceso de Adquisiciones según listas de chequeo y reporta al secretario de gobierno para segunda revision y firma de la documentacion contractual. En caso de que se encuentre alguna inconsistencia se solicitara al proveedor lo pendiente hasta el cumplimiento completo de requisitos </t>
  </si>
  <si>
    <t>Verificar por parte del Profesional Universitario periodicamente el cumplimiento de los requesitos establecidos en el manual y en el proceso de adquisiciones
Revisar las PQRSD presentadas en el Software SISGED por posibles actos de corrupcion   
Verificar con la oficina de control Disciplinario si hay algun proceso por posibles actos de corrupcion a los servidores de Gobierno</t>
  </si>
  <si>
    <t>SECOP II
Oficio dirigido a la Oficina Control Disciplinario,
Control de asistencia, acta 
Software PQRDS</t>
  </si>
  <si>
    <t>Profesional universitario, Secretario de Gobierno</t>
  </si>
  <si>
    <t xml:space="preserve">Durante el primer trimestre se revisaron todas las PQRSD de la unidad administrativa y no se identificó ninguna con denuncias por hechos de corrupción. Además, con el fin de dar cumplimiento a los controles, se envió oficio a la oficina de control disciplinario solicitando informar si hay algun proceso por posibles actos de corrupcion por parte de funcionarios adscritos a la Secretaría de Gobierno. 
Finalmente, los supervisores de los diferentes contratos han publicado la información necesaria en el SECOP II donde se puede verificar el cumplimiento de los requisitos por parte de los contratistas. 
El riesgo no se materializó, por lo que las acciones y controles fueron efectivas. </t>
  </si>
  <si>
    <t>Ineficiencia administrativa relevante</t>
  </si>
  <si>
    <t xml:space="preserve">Posible afectación reputacional debido a que continúa evidenciándose una gran debilidad en la gestión de los planes de mejoramiento y en las matrices de riesgo en la mayoría de las dependencias, a pesar de los esfuerzos que se han realizado por parte de la Coordinación de Calidad y de la Secretaría de Evaluación y Control por superar esta deficiencia. Este aspecto, es un tema pendiente por mejorar significativamente en la Administración Municipal y que se podría considerar como el que más atención requiere de parte de los líderes de proceso y responsables de la implementación de las acciones.
</t>
  </si>
  <si>
    <t>Lluvia de ideas:
Desconocimineto por parte de los responsables (1)
falta de interes por parte de los responsables(2)
Falta de fortalecer el seguimineto y la socializacion de las herramientas(3)
Acta de comité primario 8 noviembre 24 de 2021</t>
  </si>
  <si>
    <t>Falta de fortalecer el seguimineto y la socializacion de las herramientas(3)</t>
  </si>
  <si>
    <t>incumplimiento de las metas estratégicas o gerenciales y en el no cumplimiento de las expectativas de las partes interesadas.</t>
  </si>
  <si>
    <t>Decreto 211 del 2023 donde El lider SIGI mensualmente socilizan los hallazgos en comité primario para identificar las acciones de mejoramiento pertientes y el seguimiento de las mismas, dejando constacia en acta, con el fin de dar cumplimiento oportuno y mejorar la ejecucion de los procesos. En caso de presentarse incumplimientos se evalua la causa se reprograma la accion.</t>
  </si>
  <si>
    <t xml:space="preserve">Para corregir la observación recibida durante la auditoría de calidad del 2021, se revisó el plan de mejoramiento y el plan de acción de acuerdo a los lineamientos dados durante las asesorías de calidad, y estos han sido enviados trimestralmente a la coordinación de calidad y a la subsecretaría de evaluación y control mediante correos electrónicos. </t>
  </si>
  <si>
    <t>En los Comites primarios realizar una mejor evaluacion de las herraminetas de calidad, para mejorar los seguimientos y la aplicación de las acciones de mejoramineto</t>
  </si>
  <si>
    <t>plan de mejoramineto, Matriz de riesgos, Actas de comité</t>
  </si>
  <si>
    <t>Lider SIGI</t>
  </si>
  <si>
    <t xml:space="preserve">En el acta de comité primario donde se realizó la apertura de las fuentes de mejoramiento se verificaron la matriz de riesgos, los controles y acciones y el equipo de calidad de la Secretaría de Gobierno evaluó los hallazgos con los que se empezó el año y las acciones de mejoramiento pertinentes. 
El riesgo no se materializó, por lo que las acciones y controles fueron efectivas. </t>
  </si>
  <si>
    <t>Desconocimientos de eventos que puedan afectar el logro de las metas asociadas a los procesos</t>
  </si>
  <si>
    <t>Si bien se evidenciaron Actas de Comité Primario donde se socializa el contexto estratégico de la Secretaría por parte de la Líder SIGI, al indagar por el mismo, se evidenció que la apropiación del conocimiento frente a este instrumento se encuentra centralizada en los Líderes SIGI de las diferentes áreas, lo cual puede representar un posible riesgo frente al desconocimientos de eventos que puedan afectar el logro de las metas asociadas a los procesos. Auditoria Interna de calidad 2021</t>
  </si>
  <si>
    <t xml:space="preserve">Lluvia de ideas:
Alta rotacion del personal en la unidad administrativa (4)
No ha habido espacios propicios para la socialización del contexto estrategico (2)
Falta de interés de los servidores públicos en conocer el contexto estratégico. (1)
Acta de comité primario 8 noviembre 24 de 2021
</t>
  </si>
  <si>
    <t xml:space="preserve">Alta rotacion del personal en la unidad administrativa </t>
  </si>
  <si>
    <t xml:space="preserve">incumplimiento de las metas estratégicas o gerenciales y en el no cumplimiento de las expectativas de las partes interesadas. 
Baja confianza en la gestión institucional
</t>
  </si>
  <si>
    <t>Decreto 211 del 2023 donde El Secretario de Gobierno y su equipo directivo evaluan mensualmente en los comites primarios las novedades del personal y las deficiencias con que cuenta la secreataria para informarlas al area de talento humano y solicitar el personal requerido, de lo contrario crea pares con el personal existente para fortalecer la gestion del conocimiento, dejando evidencias en actas de comite primario y oficios de la solicitud</t>
  </si>
  <si>
    <t xml:space="preserve">Para corregir la observación recibida durante la auditoría de calidad del 2021,se revisó y actualizó la caracterización, además, se realizó una reunión con los apoyos de calidad de cada subsecretaría y quedó el compromiso de socializar el contexto en cada una de estas. La evidencia de lo anterior puede verificarse en acta de reunión de calidad. </t>
  </si>
  <si>
    <t>Socializar cada que se actualice el contexto a los demas servidores publicos de la Secretaría de Gobierno con el fin de que si hay cambios o rotacion del personal todos esten enterados y lo conozcan</t>
  </si>
  <si>
    <t>Contexto estrategico, Correos electronicos, listados de asistencia</t>
  </si>
  <si>
    <t xml:space="preserve">Lider SIGI y apoyos de Calidad de cada subsecretaría </t>
  </si>
  <si>
    <t xml:space="preserve">Semestral </t>
  </si>
  <si>
    <t xml:space="preserve">Durante el primer trimestre, y en el primer comité primario del mes se revisan las novedades de personal, y se recuerda que es imprescindible que quienes se ausenten (por el motivo que sea) debe dejar el informe de actividades pendientes y su par asignado. 
Además, en comité primario del 29/03/2023 se socializó la caracterización de la unidad administrativa y se programó reunión con los apoyos de calidad el próximo 12/04/2023 con el fin de revisarlo en conjunto y que cada uno pueda socializarlo en su unidad administrativa. 
El riesgo no se materializó, por lo que las acciones y controles fueron efectivas. </t>
  </si>
  <si>
    <t xml:space="preserve"> Posible demora o incumplimiento en la prestación del servicio debido a fallas en la gestión de la información</t>
  </si>
  <si>
    <t>Frente a los siguientes procedimientos: PR-VC-05 Procedimiento Autorización de la Publicidad Exterior Visual, PR-VC-02 Procedimiento para la certificación de seguridad en piscinas y PR-VC-17 Procedimiento para Despachos Comisorios, se evidenció que el conocimiento se encuentra centralizado en un solo servidor público identificando con ello una posible demora o incumplimiento en la prestación del servicio, en caso de presentarse ausencias temporales o permanentes y una posible deficiencia en cuanto a la gestión del conocimiento, toda vez que no se ve fortalecida la memoria institucional a través de herramientas de captura, preservación y difusión del conocimiento.</t>
  </si>
  <si>
    <t>Lluvia de ideas:
La información no se encuentra en las carpetas compartidas de la unidad administrativa. (1)
Falta implementar estrategias de gestión del conocimiento. (5)
No se están dejando informes de actividades con el fin de preservar la información que realiza cada funcionario cuando este se ausente temporal o permanentemente. (1)
Acta de comité primario del 06 de Octubre del 2022</t>
  </si>
  <si>
    <t>Falta de implementar estrategias de gestion de conocimiento</t>
  </si>
  <si>
    <t>Afectación de la Imagen institucional,
insatisfaccion social,
falta de credibilidad.
Reprocesos en el servicio</t>
  </si>
  <si>
    <t>Decreto 211 del 2023 donde El secretario de Gobierno mensualmente verifica el personal que debe ausentarce temporal o definitivamente de la secreatria y asigan pares y recibe los informes de actividades realizadas y pendientes con el fin de que el par puede continuar con la labor del saliente  sin prestar incumpliminetos y atrazos en el servicio, dejando evidencia en actas del comité primario. En que caso de que no se evalua la novedad del personal se realizara comite extraordinario para evaluar y asignar el par correspondiente</t>
  </si>
  <si>
    <t>Para corregir la observación recibida durante la auditoría de calidad del 2021, se crearon carpetas compartidas que le permitieran a los servidores públicos compartir allí la información que manejan diariamente, esto puede verificarse en las carpetas compartidas pertenecientes a la unidad administrativa.</t>
  </si>
  <si>
    <t>designar pares cada que estos responsables se ausenten, continuar presentando los informes cuando se deben ausentar los responsables, habilitar carpaetas compartidas para que la informacion este disponoble cuando se requiere y no se esncuentren los responsables</t>
  </si>
  <si>
    <t>Actas de Comité primario, Informes de gestion del conocimineto, carpetas compartidas</t>
  </si>
  <si>
    <t>Secretario de Gobierno</t>
  </si>
  <si>
    <t xml:space="preserve">Durante la vigencia 2022 se instalaron en las comisarías e inspecciones carpetas compartidas para mantener allí la información y no en los computadores sin tener respaldo de la información. Además, se les recuerda constantemente a los Subsecretarios que cuando algún funcionario se ausente de la Secretaría debe dejar el respectivo informe a su par asignado con el fin de fortalecer el proceso de gestión del conocimiento. 
El riesgo no se materializó, por lo que las acciones y controles fueron efectivas. </t>
  </si>
  <si>
    <t>Pérdida o deterioro de la información que es propiedad del cliente</t>
  </si>
  <si>
    <t>posibilidad de afectacion reputacional por pérdida o deterioro de la información que es propiedad del cliente, debido a la falta de actualizacion y seguimiento al FO-DE-21  "Control propiedad del usuario y proveedores externos"</t>
  </si>
  <si>
    <t>Lluvia de ideas:
Desconocimiento del responsable sobre cómo realizar el seguimiento al FO-DE-21 "Control propiedad del usuario y proveedores externos" (2)
Falta actualizar el FO-DE-21 "Control propiedad del usuario y proveedores externos" según los nuevos datos obtenidos del usuario y proveedores externos. (1)
Desconocimiento del responsable sobre la periodicidad para el seguimiento del FO-DE-21"Control propiedad del usuario y proveedores externos". (4)
Acta de Comité Primario del 06 de Octubre del 2022</t>
  </si>
  <si>
    <t>Desconocimiento del responsable sobre cómo realizar el seguimiento al FO-DE-21 "Control propiedad del usuario y proveedores externos"</t>
  </si>
  <si>
    <t xml:space="preserve">Reprocesos de la informacion
Aumento de la informalidad de la documentación 
Baja confianza en la gestión institucional
</t>
  </si>
  <si>
    <t>De acuerdo con el FO-DE-21; El lider Sigi realiza seguimineto trimestral a la propiedad del cliente identificando que toda la propiedad del cleinte que este a cargo de la secretaria quede registrada, dejando evidencia en acta y en el FO-DE-21 "Control propiedad del usuario y proveedores externos", en caso de que no se realice seguimineto a alguna propiedad, se acatuliza inmediatementemente el formato con los controles y el manejo correspondeinte para continuar con su seguimiento y control</t>
  </si>
  <si>
    <t xml:space="preserve">Para corregir la observación recibida durante la auditoría de calidad del 2021, se revisó el FO-DE-21 "Control propiedad del usuario y proveedores externos", de acuerdo con los lineamientos dados por la coordinación de calidad en las asesorías, y este formato ha sido enviado trimestralmente a la coordinación de calidad mediante correos eléctrónicos. </t>
  </si>
  <si>
    <t>Actualizar periodicamente el FO-DE-21 "Control propiedad del usuario y proveedores externos" con el fin de que no se quede por fuera ningun control y socilizarlo a los responsables</t>
  </si>
  <si>
    <t>FO-DE-21 "Control propiedad del usuario y proveedores externos" actualizado, acta de comité primario</t>
  </si>
  <si>
    <t xml:space="preserve">Para el cierre del año 2022 se actualizó el FO-DE-21 "Control propiedad del usuario y proveedores externos" anexando los elementos retenidos por la DAAEP Espacio Público. En el trimestre no se ha vuelto a actualizar pues no ha habido la necesidad. 
El riesgo no se materializó, por lo que las acciones y controles fueron efectivas. </t>
  </si>
  <si>
    <t xml:space="preserve">Pérdida o deterioro de la información documentada </t>
  </si>
  <si>
    <t>Posible afectación reputacional debido a que en la Inspección de san Gabriel: no existe custodia y preservación de la documentación en razón a que las cajas que contienen información, estaban almacenadas en estibas por falta de conocimiento del procedimiento 
PR-GD-06 "Procedimiento para la Organización de archivos de gestión"</t>
  </si>
  <si>
    <t>Lluvia de Ideas 
'Falta de capacitación en el procedimiento PR-GD-03 (5)
Desactualizacion del procedimiento (1)
Aplicación incorrecta del procedimiento (1)
Acta de comité primario del 06 de Octubre del 2022</t>
  </si>
  <si>
    <t xml:space="preserve">Falta de capacitación en el procedimiento PR-GD-03 </t>
  </si>
  <si>
    <t xml:space="preserve">Afectación de la Imagen institucional 
 Insatisfaccion social.
Perdida de credibilidad
Reprocesos de la informacion
Aumento de la informalidad de la documentación 
Baja confianza en la gestión institucional
 </t>
  </si>
  <si>
    <t xml:space="preserve">Decreto 211 del 2023 donde el Secretario de Gobierno socializa con los subsecretarios la importancia de mejorar en el archivo de la documentación perteneciente a la Unidad Administrativa, y la necesidad de capacitar el funcionario encargado del archivo en cada subsecretaría dejando evidencia en el acta de comité primario </t>
  </si>
  <si>
    <t xml:space="preserve">Para corregir la observación recibida durante la auditoría de Gestión Documental y TICS del 2022, en Comité Primario del 06 de Octubre del 2022 se acordó que el funcionario encargado del archivo en el despacho apoyará a los demás funcionarios encargados del archivo en las otras áreas con el fin de resolver dudas sobre la aplicación del procediemiento PR-GD-06 "Procedimiento para la Organización de archivos de gestión" dejando evidencia en los controles de asistencia </t>
  </si>
  <si>
    <t>Detectivo y Correctivo</t>
  </si>
  <si>
    <t>El funcionario del despacho encargado del archivo apoyará a las demás subsecretarias en la aplicación del procedimiento PR-GD-06 "Procedimiento para la Organización de archivos de gestión"</t>
  </si>
  <si>
    <t xml:space="preserve">Control de asistencia
Registro Fotográfico de la acción realizada. </t>
  </si>
  <si>
    <t>Secretario de Gobierno
Líder SIGI</t>
  </si>
  <si>
    <t xml:space="preserve">Durante el comité primario del mes de enero y considerando que la Secretaría de Gobierno cuenta con varias oficinas descentralizadas, se contrataron 3 personas con el fin de aplicar el procedimiento PR-GD-06 "Procedimiento para la Organización de archivos de gestión" en todas las oficinas, durante el mes de febrero estas personas fueron capacitadas por las madrinas de gestión documental de la Secretaría General. 
La auxiliar administrativa encargada del archivo del despacho también participó en dichas capacitaciones y realiza acompañamiento permanente a la funcionaria encargada del archivo de la D.A Gestión del Riesgo. 
Se puede evidenciar en el control de asistencia que en la Dir. Posconflicto se realizó capacitación el día 16/02/2023 sobre Gestión Documental con todo el equipo de trabajo de Casa de Justicia. También se tiene un acompañamiento personalizado en la unidad administrativa para hacer seguimiento al manejo de los archivos y realizar transferencia documental. En el mes de marzo iniciaron las adecuaciones para la instalación del archivo en Casa de Justicia.
El riesgo no se materializó, por lo que las acciones y controles fueron efectivas. </t>
  </si>
  <si>
    <t xml:space="preserve">Pérdida de confidencialidad, integridad y disponibilidad de la información  </t>
  </si>
  <si>
    <t xml:space="preserve">Posible afectación reputacional y económica por la pérdida de confidencialidad, integridad y disponibilidad de la información debido al uso de recursos particulares que no cuentan con el respaldo institucional. </t>
  </si>
  <si>
    <t xml:space="preserve">Luvia de Ideas
Capacidad de Correos
No está establecido la obligación contractual 
No disponer de recursos tecnológicos institucionales
Identificadas en asesoría de calidad del 6/12/2022
Desconocimiento de las Politicas de Seguridad Digital y Gobierno Digital (5)
Desconocimiento de la Política de Gobierno Digital (4)
Desconocimiento de la normatividad expedida por MINTIC (2)
Acta de comité primario del 06 de Octubre del 2022
</t>
  </si>
  <si>
    <t>Desconocimiento de las Politicas de Seguridad Digital y Gobierno Digital</t>
  </si>
  <si>
    <t xml:space="preserve">Afectación de la Imagen institucional 
 Insatisfaccion social.
Perdida de credibilidad
Reprocesos de la informacion
Baja confianza en la gestión institucional
Sanciones o demandas
Detrimento económico
 </t>
  </si>
  <si>
    <t>Muy Alta</t>
  </si>
  <si>
    <t>Solicitar a la Dirección de TICS capacitación en las políticas de seguridad y gobierno digital.</t>
  </si>
  <si>
    <t>Correo eléctronico.</t>
  </si>
  <si>
    <t>Falsificación de documentación expedida por la unidad administrativa</t>
  </si>
  <si>
    <t>Posible afectación reputacional  debido a establecimientos comerciales que prestan servicio por fuera del horario establecido debido a la falsificación de documentación expedida por la secretaría de gobierno</t>
  </si>
  <si>
    <t xml:space="preserve">Falta de control y verificación de decumentación a los establecimientos públicos  (9)
Acta de comité primario del 21 de diciembre del 2022
</t>
  </si>
  <si>
    <t>Falta de control y verificación de decumentación a los establecimientos públicos</t>
  </si>
  <si>
    <t>Afectación de la Imagen institucional 
 Insatisfaccion social.
Perdida de credibilidad
Reprocesos de la informacion
Baja confianza en la gestión institucional</t>
  </si>
  <si>
    <t xml:space="preserve">PR-VC-04 Procedimiento para la autorización de horarios de establecimientos públicos;  sobre el cual el Secretario de Gobierno y el auxiliar administrativo verifican los requerimientos para el otorgamiento de los permisos de extensión de horario de establecimientos públicos, de los cuales queda evidencia en el archivo del despacho de la Secretaría de Gobierno </t>
  </si>
  <si>
    <t>PR-VC-04 Procedimiento para la autorización de horarios de establecimientos públicos; donde en la actividad 5 del contenido: "Realizar seguimiento al cumplimiento de los horarios autorizados: El Director Administrativo, Autoridad Especial de Policía Cuidado e Integridad del Espacio Público y General, y/o el inspector, realiza recorridos eventuales, a través de los cuales verifican el cumplimiento de los horarios autorizados y el cumplimiento de los requisitos legales de funcionamiento de los establecimientos, haciendo las recomendaciones, requerimientos o compromisos necesarios para corregir o subsanar las desviaciones  encontradas." dejando evidencia en los informes realizados durante la visita</t>
  </si>
  <si>
    <t xml:space="preserve">PR-VC-04 Procedimiento para la autorización de horarios de establecimientos públicos  donde en la actividad 6 del contenido: Suspender o restringir el permiso dejando evidencia en acta de suspensión </t>
  </si>
  <si>
    <t xml:space="preserve">Realizar los recorridos que permitan la identificación de los establecimientos públicos que no cumplan con los requisitos </t>
  </si>
  <si>
    <t xml:space="preserve">Actas de visitas a establecimientos públicos </t>
  </si>
  <si>
    <t xml:space="preserve">Secretario Público 
Directora de Espacio Público 
Lider SIGI
</t>
  </si>
  <si>
    <t xml:space="preserve">La auxiliar administrativa encargada de recibir los documentos necesarios para realizar el procedimiento de autorización de horario de establecimiento comercial realiza un primer filtro, verifica que los documentos se encuentren al día y posteriormente se pasan al Secretario de Gobierno quien realiza un segundo filtro. Este último considera no solo las posibles quejas recibidas sobre establecimientos comerciales que no cumplen con los horarios establecidos sino el nivel de ruido en el municipio. 
Durante el trimestre se programaron varios operativos que incluyeron medición de ruido y revisión de documentación por parte de la Secretaría de Gobierno. 
+ Durante el comité primario del 29/03/2023 se revisó el procedimiento y se cambió el informe que se realizaba por un formato de acta de visita a establecimientos comerciales que ha sido enviado a Calidad para su publicación en el SIGI. Este formato lo que permite es tener un control aún mayor, pues es diligenciar paso a paso la información relacionada con el establecimiento y el cumplimiento de la ley 1801.
El riesgo no se materializó, por lo que las acciones y controles fueron efectivas. </t>
  </si>
  <si>
    <t>Insatisfacción del usuario por inoportunidad en el seguimiento y control a los procesos</t>
  </si>
  <si>
    <t xml:space="preserve">Posibilidad de afectación reputacional debido a la insatisfacción del usuario generado por la falta de oportunidad en el seguimiento y control a los procesos  a través de  las fuentes de mejoramiento </t>
  </si>
  <si>
    <t>El análisis de las causas se realizó a través de la metodología de lluvia de ideas donde se lograron identificar las siguientes causas:
Información no disponible por estar almacenada en medios no idoneos
Centralización de la información en un solo servidos publico
Desconocimientos de los responsables sobre las herramientas disponibles  para almacenar y compartir la información de manera segura 
Falta fortalecer la gestión del conocimiento frente a las herramientas del SIGI
De las causas identificadas la causa mas votada como causa a tratar  fue la número 4, con 11 votos a favor de un total de 11 votos, como evidencia del analisis queda el registro del acta de grupo primario No 2 del 26 de Enero de 2023</t>
  </si>
  <si>
    <t>Falta fortalecer la gestión del conocimiento frente a las herramientas del SIGI</t>
  </si>
  <si>
    <t xml:space="preserve">Perdida de credibilidad 
Afectación en la calificación de los indices de desempeño institucional
Afectación de la imagen institucional 
</t>
  </si>
  <si>
    <t xml:space="preserve">No Aplica </t>
  </si>
  <si>
    <t>nombrar un par del lider SIGI para hacer seguimiento a los compromisos pendientes en caso de ausencias temporales del mismo
Capacitar al servidor publico nombrado como par en las herramientas del SIGI
Fortalecer en los comites primario el conocimiento de los servidores publicos y contratistas de la dirección de los elementos, herramientas y compromisos del SIGI</t>
  </si>
  <si>
    <t>Actas de grupo primario con la designación del par del lider SIGI
FO-DE-02 control de asistencia
Acta de comité primario de socialización de los elementos y herramientas del SIGI</t>
  </si>
  <si>
    <t>Lider SiGI</t>
  </si>
  <si>
    <t>31/03/2023
Se evidenció a través de las fuentes de verificación de cada una de las activides de los procedimientos ejecutados en el dirección, que se dio cumplimiento al avance de la ejecución de los indicadores y se entregó de manera oportuna la información frente a la ejecución de las actividades para realizar seguimiento y control al proceso a través de las fuentes de mejoramiento.
El 100% de las fuentes de mejoramiento fueron reportadas a la coordinación de calidad en las fechas programadas,
Por lo anterior se concluye que las acciones fueron efectivas, el riesgo no se materializó en el periodo de seguimiento.</t>
  </si>
  <si>
    <t>Incumplimiento en la metas y objetivos del plan de desarrollo asociados la unidad administrativa</t>
  </si>
  <si>
    <t>Posibilidad de afectación reputacional por incumplir las metas y los objetivos del plan de desarrollo asociados a la unidad administrativa debido a la planeación inadecuada de las actividades</t>
  </si>
  <si>
    <t>El análisis de las causas se realizó a través de la metodología de lluvia de ideas donde se lograron identificar las siguientes causas:
Distribución inadecuada de los recursos del presupuesto a los proyectos del plan de desarrollo que afecte la ejecución de los mismos.
Priorización inadecuada de los proyectos de mayor impacto para la comunidad.
Asignación inadecuada del presupuesto que afecta la ejecución de   los proyectos a cargo
De las causas identificadas la causa mas votada como causa a tratar  fue la número 1, con 6 votos a favor de un total de 6 votos, como evidencia del analisis queda el registro del acta de grupo primario No 2 del 26 de Enero de 2022</t>
  </si>
  <si>
    <t>Distribución inadecuada de los recursos del presupuesto a los proyectos del plan de desarrollo que afecte la ejecución de los mismos</t>
  </si>
  <si>
    <t xml:space="preserve">Afectación de las metas de gobierno. 
Deterioro de la imagen institucional
Pérdida de credibilidad
</t>
  </si>
  <si>
    <t xml:space="preserve">Seguimiento mensual al avance del plan de acción por parte del Director de desarrollo económico, con el fin de monitorear el cumplimiento de las metas del plan de acción registrando el analisis en el formato avance plan de acción FO-DE-04. En caso de evidenciar incumplimiento en las metas se reprograma para los trimestres siguientes las actividades no ejecutadas. </t>
  </si>
  <si>
    <t xml:space="preserve">Programar la ejecución de las actividades y realizar la asignación prespuestal para asegurar su cumplimiento </t>
  </si>
  <si>
    <t xml:space="preserve">formato avance plan de acción FO-DE-04
</t>
  </si>
  <si>
    <t>Director de Desarrollo Económico</t>
  </si>
  <si>
    <t>31/03/2023 Se evidenció en el presupuesto definitivo y en el plan de acción de la Dirección que el 100% de los proyectos de inversión cuentan con presupuesto asignado para su ejecución y no fue necesario realizar ninguna gestión de recursos para la ejecución de los programas. Todas las actividades proyectadas para el trimestre fueron ejecutadas; no se evidenció ningun incumplimiento en la prestación del servicio o entrega de benficios. Por lo anterior se concluye que los controles y acciones fueron efectivas y el riesgo no se materializó en el periodo de analisis.</t>
  </si>
  <si>
    <t xml:space="preserve">Otorgamiento de cupos para capacitación y formación a usuarios que no cumplan con los requisitos </t>
  </si>
  <si>
    <t xml:space="preserve">Posibilidad de afectación económica y reputacional por otorgar cupos para capacitación y formación a usuarios que no cumplan con los requisitos con el fin de obtener beneficios propios o para un tercero </t>
  </si>
  <si>
    <t>El análisis de las causas se realizó a través de la metodología de lluvia de ideas donde se lograron identificar las siguientes causas:
Amenazas a  los servidores publicos
Ausencia de controles para la entrega de beneficios.
Interés  para obtener un beneficio económico directo o indirecto por parte del servidor público o del particular que ejerce funciones públicas
Presiones por parte de algun superior para el otorgamiento del beneficio
De las causas identificadas la causa mas votada como causa a tratar  fue la número 1, con 9 votos a favor de un total de 13 votos, como evidencia del analisis queda el registro del acta de grupo primario No 3 del 28 de Febrero de 2022</t>
  </si>
  <si>
    <t>Ausencia de controles para la entrega de beneficios</t>
  </si>
  <si>
    <t>Imagen institucional afectada por hechos de corrupción. 
Detrimento patrimonial
Demandas
Investigaciones</t>
  </si>
  <si>
    <t>Los asesores de turismo y emprendimiento, el jefe de la Oficina de Empleo o el Profesional Universitario responsable del Desarrollo Agropecuario cada vez que se vayan a ofrecer programas de formación verifican el cumplimiento de los requisitos establecidos para participar en aquellos programas en los cuales se otorgue certificado de aprobación por parte de instituciones educativas vinculadas a la Dirección y dejan registro en el informe de convocatoria. En caso de que el solicitante no cumpla con los mismos se informa la imposibilidad para participar a través del medio por el cual se recibió la solicitud de inscripción</t>
  </si>
  <si>
    <t>Socializar el codigo de integridad a todos los servidores publicos adscritos a la dirección de desarrollo económico 
Verificar en el sisged la existencia de quejas o denuncias por este hecho de corrupción 
Solicitar a la oficina de control disciplinario interno información sobre la existencia de quejas o denuncias sobre este hecho de corrupción</t>
  </si>
  <si>
    <t>Acta y listado de asistencia
Informe de PQRDS
Oficio de respuesta por parte de la oficina de control disciplinario interno</t>
  </si>
  <si>
    <r>
      <t>31/03/2022 Durante el periodo se realizó la convocatoria para la incripción el concurso Made in Itagui el cual consta de un proceso de capacitación para acceder a lo incentivos diseñados para los gandores del concurso, al concurso se han incrito al rededor de 250 personas, el director y el lider de la linea de emprendimiento verificaron el cumplimiento de los requisitos iniciales para acceder a las capcaacitciones y no se evidenció ningun incumplimiento, posteriormente duranet el desarrollo del proceso formativo y la presentación de los entergables se definirán los ganadores por parte de los jurados externos a la Dirección. 
Se verificó en el SISGED y durante el trimestre no se presentó ninguna queja o denuncia por hechos de corrupción en la dependencia.
Se envió oficio a la oficina de control disciplinario interno solicitando información sobre la existencia de quejas o denuncias sobre hechos de corrupción en la dirección, a la fecha de la elaboración de este informe no se habia recibido respuesta.
En el comité primario del mes de marzo Acta de comite No 4</t>
    </r>
    <r>
      <rPr>
        <sz val="10"/>
        <color rgb="FFFF0000"/>
        <rFont val="Arial"/>
        <family val="2"/>
      </rPr>
      <t xml:space="preserve"> </t>
    </r>
    <r>
      <rPr>
        <sz val="10"/>
        <rFont val="Arial"/>
        <family val="2"/>
      </rPr>
      <t>se socializó el codigo de integridad a los funcionarios de la dirección con el fin de que sea aplicado y evitar asi hechos de corrupción.
Por lo anterior se concluye que las acciones fueron efectivas y el riesgo no se materializó</t>
    </r>
  </si>
  <si>
    <t>Perdida de confidencialidad, integridad y disponibilidad de la información</t>
  </si>
  <si>
    <t>Posibilidad de afectación reputacional por perdida de confidencialidad, integridad y disponibilidad de la información debido a el uso de recursos particulares que no cuentan con respaldo institucional</t>
  </si>
  <si>
    <t>Luvia de ideas: 
'Demoras en el servidor de correo institucional para la recepción de información critica para los procesos
Porque no se cuenta con un servicio de correo que se pueda utilizar por fuera de las instalaciones de la administración
Poca capacidad de los correos electrónicos institucionales para compartir archivos de gran tamaño
Falta de sensibilización a los servidores publicos de la unidad administrativa para el cumplimiento de las politicas de seguridad digital en lo relativo al uso de correos electronicos particulares para compartir información institucional
De las causas identificadas la causa mas votada como causa a tratar  fue la número 4, con 8 votos a favor de un total de 11 votos, como evidencia del analisis queda el registro del acta de grupo primario No 2 del 31 de Enero de 2023</t>
  </si>
  <si>
    <t xml:space="preserve">
Falta de sensibilización a los servidores publicos de la unidad administrativa para el cumplimiento de las politicas de seguridad digital en lo relativo al uso de correos electronicos particulares para compartir información institucional</t>
  </si>
  <si>
    <t>Imagen institucional afectada por quejas de los usuarios y partes interesadas que soliciten información</t>
  </si>
  <si>
    <t>Monitorear trimestralmente por parte del Director de Desarrollo Económico el cumplimiento del PR-SI-13 Procedimiento para la implementación y monitoreo de las políticas digitales y el Plan de acción de las politicas digitales, dejando registro en las actas de coimite primario. En caso de incumplimiento realizar sensibilización a los servidores sobre el deber de cumplitr con dicho procedimiento</t>
  </si>
  <si>
    <t>Sensibilizar en los comites primarios que se realizan mensualmente frente al uso de correos institucionales unicamente para compartir información asociada a la ejecución de los procesos de la unidad administrativa</t>
  </si>
  <si>
    <t>Acta de comite primario</t>
  </si>
  <si>
    <t>31/03/2023 Se realiza sensibilización a los servidores de la Dirección que para compartir información relacionalidad con los procesos de la unidad administrativa, solo esta permitido el uso de correos electonicos institucionales y las carpetas compartidas. Se evidenció que no se presentaron perdidas de información y por tal motivo se concluye que las acciones fueron efectivas y el riesgo no se materializó.</t>
  </si>
  <si>
    <t>Incumplimiento de las metas asociadas al Proceso.</t>
  </si>
  <si>
    <t>Posibilidad de afectación reputacional por incumplimiento de las metas asociadas al Proceso debido a errores en el reporte del seguimiento y control al Plan de Acción.</t>
  </si>
  <si>
    <t>Baja capacidad operativa.
Priorización de actividades operativas.
Desconocimiento por parte de los responsables de los lineamientos e instrumentos para hacer seguimiento y control al Plan de Acción.
Falta de idoneidad del responsable de realizar el seguimiento y control al Plan de Acción.
Modificaciones en el presupuesto asignado.</t>
  </si>
  <si>
    <t>Método de Análisis de Causas: 
Técnica de Grupo Nominal.
Causa seleccionada por votación: 
Modificaciones en el presupuesto asignado.
No. de votos obtenidos: 9.
No. de asistentes: 9.
Acta de Comité Primario No. 01 del 10 de enero de 2023.</t>
  </si>
  <si>
    <t>Pérdida de credibilidad.
Afectación de la imagen institucional.
Reprocesos.</t>
  </si>
  <si>
    <t>El Director mensualmente realiza seguimiento al Plan de Acción verificando que se cumplan las metas establecidas, acorde con los lineamientos establecidos en el procedimiento PR-DE-02 y el formato FO-DE-04. En caso de evidenciar tendencias no deseadas con el fin de reprogramar las actividades que no se ejecutaron en las fechas programadas, dejando evidencia en actas del Comité Primario e informes de seguimiento al Plan de Acción.</t>
  </si>
  <si>
    <t>El Director cada vez que se requiera verifica que las metas de los indicadores del Plan de Acción estén ajustadas al presupuesto asignado. En caso de evidenciar baja asignación presupuestal, informa a la Alta Dirección y solicita los ajustes respectivos en el Plan de Acción. Se deja evidencia en actas de reunión, Plan de Acción y Plan Indicativo.</t>
  </si>
  <si>
    <t>No aplica.</t>
  </si>
  <si>
    <t>Analizar en las reuniones de Comité Primario los resultados del seguimiento a los Indicadores del Plan de Acción, identificando las causas de las tendencias no deseadas si se dieron, reprogramando las actividades no ejecutadas.</t>
  </si>
  <si>
    <t>Plan de Acción.
Seguimiento al Plan de Acción.
Actas del Comité Primario donde se evidencie el seguimiento al Plan de Acción.</t>
  </si>
  <si>
    <t>Director Administrativo de las Tecnologías y Sistemas de la Información y las Comunicaciones TIC.</t>
  </si>
  <si>
    <t>Se evidenció en el seguimiento al Plan de Acción, que se reportó los avances mensuales de los proyectos de inversión según los lineamientos del "PR-DE-02 Procedimiento para la elaboración y seguimiento a planes de acción" usando el formato "FO-DE-04 Informe de seguimiento al plan de acción" y verificando el cumplimiento de las actividades proyectadas en cada uno de los indicadores de producto. De igual manera, en Actas mensuales de Comité Primario Nos. 03 del 14 de febrero, 04 del 1 de marzo y 05 del 11 de abril de 2023, se evidenció el análisis de los resultados en cada periodo, superando expectativas en la ejecución de la actividad asociada al Indicador: "Ciudadanos capacitados en TIC", el cual registró un cumplimiento del 39%.
En cuanto al Indicador "Política institucional de seguridad y privacidad implementada", se evidenció un cumplimiento ajustado con la proyección de las actividades, por lo que se concluye que no se han superado expectativas en su ejecución pero se han satisfecho las necesidades de cumplimiento.
En el Indicador "Sistemas de información interconectados", se evidenció un rezago del 10% en la ejecución de las actividades proyectadas para el primer trimestre del año, por lo que se reprogramaron para el siguiente periodo trimestral y se realizará seguimiento permanente al Indicador.
Durante este periodo el riesgo no se materializó, por lo tanto, se concluye que los controles y acción de tratamiento han sido efectivos, y no es necesario implementar acciones de mejoramiento adicionales a las ya establecidas, pero el riesgo seguirá siendo monitoreado en el próximo trimestre con la misma valoración en cuanto a su probabilidad de ocurrencia y nivel de impacto.</t>
  </si>
  <si>
    <t>Insatisfacción de las necesidades de los usuarios y partes interesadas frente al tiempo de respuesta en la atención de requerimientos de nivel crítico.</t>
  </si>
  <si>
    <t>Posibilidad de afectación reputacional por incumplimiento en los tiempos establecidos en el Procedimiento de la Mesa de Servicios para la atención de requerimientos de nivel crítico debido a la insuficiente capacidad operativa que genera retrasos en la prestación de los servicios.</t>
  </si>
  <si>
    <t>Falta de personal en la planta de cargos adscrita a la Dirección Administrativa.
Aumento en la demanda de servicios que pueden colapsar la capacidad de respuesta y atención de requerimientos de la Dirección Administrativa.
No disponer de la infraestructura tecnológica necesaria para atender los requerimientos de los usuarios.</t>
  </si>
  <si>
    <t>Método de Análisis de Causas:
Técnica de Grupo Nominal.
Causa seleccionada por votación: 
Falta de personal en la planta de cargos adscrita a la Dirección Administrativa.
No. de votos obtenidos: 9.
No. de asistentes: 9.
Acta de Comité Primario No. 01 del 10 de enero de 2023.</t>
  </si>
  <si>
    <t>Afectación de la imagen institucional.
Pérdida de credibilidad.
Insatisfacción del usuario.</t>
  </si>
  <si>
    <t>El Director anualmente verifica que el personal sea suficiente para atender los requerimientos de nivel crítico, constatando con las tendencias de servicio arrojadas por la Mesa de Servicios (GLPI). En caso de detectar que el personal asignado no es suficiente, informa a la Alta Dirección la necesidad de contratar nuevo personal, lo cual queda evidenciado en Actas de reunión del Consejo Directivo.</t>
  </si>
  <si>
    <t>El Responsable de la Mesa de Servicios diariamente verifica que la asignación de personal para atender las solicitudes críticas, se realice de forma inmediata y en los tiempos establecidos en el Procedimiento de la Mesa de Servicios. En caso de evidenciar la no asignación de personal para un evento crítico superado el plazo establecido, informa al Director para que haga la asignación lo más pronto posible. Como evidencia se encuentra el seguimiento a los requerimientos en la Mesa de Servicios (GLPI).</t>
  </si>
  <si>
    <t>Optimizar la capacidad operativa destinándola a la atención del evento crítico.</t>
  </si>
  <si>
    <t>Software de la Mesa de Servicios (GLPI).
Actas del Comité Primario donde se trate el tema del talento humano.</t>
  </si>
  <si>
    <t>Se evidenció que para el primer trimestre del año se designaron tres servidores públicos y un contratista que opera de lunes a miércoles para la atención de soporte nivel uno en la Mesa de Servicios (GLPI); y en caso de requerirse, se cuenta con dos contratistas que ejecutan el mantenimiento preventivo a equipos de cómputo, que al presentarse cualquier eventualidad o siniestro que necesite despliegue de personal, están disponibles para dar respuesta oportuna a cualquier evento crítico que haya podido colapsar la capacidad operativa de la Dirección Administrativa de las TIC.
Asimismo, se evidenció en el software de la Mesa de Servicios (GLPI), que durante el periodo trimestral se recibieron 63 solicitudes clasificadas como críticas y fueron atendidas en un promedio inferior a 2 horas, ajustándose a los tiempos definidos en el "PR-RF-09 Procedimiento de Mesa de Servicios". Además, con respecto a las acciones se evidenció que los eventos críticos fueron atendidos de manera prioritaria y el personal le dio prelación a la solución de los mismos.
Durante este periodo el riesgo no se materializó, por lo tanto, se concluye que los controles y acción de tratamiento han sido efectivos, y no es necesario implementar acciones de mejoramiento adicionales a las ya establecidas, pero el riesgo seguirá siendo monitoreado en el próximo trimestre con la misma valoración en cuanto a su probabilidad de ocurrencia y nivel de impacto.</t>
  </si>
  <si>
    <t>Omisión de publicación de información de interés general en la sede electrónica institucional.</t>
  </si>
  <si>
    <t>Posibilidad de afectación reputacional por omitir la publicación de información pública en la sede electrónica institucional debido a la intención de favorecer los intereses de servidores públicos, contratistas o particulares.</t>
  </si>
  <si>
    <t>Intención de obtener beneficios económicos o laborales.
Coacción o presión política o por parte de los jefes inmediatos.
Amenazas por parte de terceros.</t>
  </si>
  <si>
    <t>Método de Análisis de Causas:
Técnica de Grupo Nominal.
Causa seleccionada por votación: 
Intención de obtener beneficios económicos o laborales.
No. de votos obtenidos: 9.
No. de asistentes: 9.
Acta de Comité Primario No. 01 del 10 de enero de 2023.</t>
  </si>
  <si>
    <t>Daño a la imagen institucional.
Pérdida de credibilidad.
Insatisfacción del usuario.</t>
  </si>
  <si>
    <t>La Asesora de Gobierno Digital recibe del Aplicativo Nodo alertas automáticas previo al vencimiento de cada publicación como recordatorio según la periodicidad de la información a publicar. En caso de evidenciar que la información no se ha publicado, el Aplicativo reenvía la alerta al responsable de la información y a la Asesora de Gobierno Digital quien a través de correo electrónico prioriza la solicitud de información a publicar e informa al Jefe de la Unidad Administrativa correspondiente.</t>
  </si>
  <si>
    <t>La Asesora de Gobierno Digital cada vez que se publica información solicitada en la sede electrónica institucional, envía mensaje a través de correo electrónico constatando la publicación con el link para que el solicitante pueda verificarla. En caso de evidenciarse que la información no se haya publicado, la Asesora de Gobierno Digital hace seguimiento al caso por medio de correo electrónico y prioriza la publicación.</t>
  </si>
  <si>
    <t>Socializar periódicamente los principios y valores éticos de los servidores públicos.
Reconocer y exaltar a través de circular interna a los servidores públicos y particulares que ejercen funciones públicas en la Dirección Administrativa de las TIC, la apropiación del Código de Integridad, principios y valores institucionales.  
Verificar en el SISGED y con la Oficina de Control Disciplinario Interno la existencia de quejas o denuncias por este hecho.</t>
  </si>
  <si>
    <t>Alertas automáticas del Aplicativo Nodo.
Correos electrónicos.
Mensajes a través de correo electrónico que constaten la publicación de la información con su respectivo link de verificación.
Sede electrónica institucional.
Circulares internas en las cuales se reconozca y exalte al servidor público y particular que ejerza funciones públicas, que representen el valor ético del mes.
Actas del Comité  Primario donde se realice la socialización y reconocimiento de los valores éticos.
Cartilla del Código de integridad del servidor público.</t>
  </si>
  <si>
    <t>Se evidenció que el Aplicativo Nodo de forma automática envió 212 notificaciones de alerta a través de correo electrónico a la Asesora de Gobierno Digital y a los responsables de actualizar la información en la sede electrónica institucional, previo al vencimiento de cada publicación según lo establecido en el Esquema de Publicación de la Entidad. 
También se evidenció que la Asesora de Gobierno Digital por medio de correo electrónico realizó 1.788 notificaciones a los responsables de las Unidades Administrativas, sobre la publicación de la información recibida, adjuntando enlace donde se puede verificar la publicación de la misma en la sede electrónica. Se evidenció que se cumplió con la actualización de la información de acuerdo con el Esquema de Publicación, y se publicó el 100% de la información solicitada, que corresponde a 1.788 solicitudes recibidas durante el periodo trimestral.
Se evidenció la socialización de los valores del Código de Integridad Institucional a través de los fondos de escritorio en los equipos que están dentro del dominio institucional (itagui.loc) y de Actas de Comité Primario Nos. 02 del 25 de enero, 03 del 14 de febrero y 04 del 1 de marzo de 2023, realizando la elección del servidor público y contratistas que representan los valores éticos socializados (Circulares Internas Nos. 12 del 27 de enero, 40 del 21 de febrero y 57 del 06 de marzo de 2023), teniendo en cuenta las indicaciones de la Secretaría de Servicios Administrativos (Talento Humano).
Se evidenció a través del reporte del SISGED del primer trimestre, que durante el periodo no se presentaron quejas o denuncias relacionadas con posibles actos de corrupción. Asimismo, se evidenció que durante el periodo trimestral no se recibió ningún tipo de notificación por parte de la Oficina de Control Disciplinario Interno acerca de la existencia de quejas o denuncias por hechos de corrupción que involucren a la Dirección Administrativa de las TIC.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</si>
  <si>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Indisponibilidad de los sistemas de información e infraestructura tecnológica.</t>
  </si>
  <si>
    <t>Posibilidad de afectación reputacional y/o económica por la interrupción en la prestación de los servicios tecnológicos debido a fallas en los sistemas de información e infraestructura tecnológica.</t>
  </si>
  <si>
    <t>Implementación de sistemas de información no interoperativos.
Infraestructura tecnológica obsoleta.
Fallas eléctricas en las instalaciones de la Alcaldía. 
Falta de conocimiento y experticia del talento humano.
Actualización de los sistemas operativos de servidor (Windows y Linux).</t>
  </si>
  <si>
    <t>Método de Análisis de Causas:
Técnica de Grupo Nominal.
Causa seleccionada por votación:
Actualización de los sistemas operativos de servidor (Windows y Linux).
No. de votos obtenidos: 9.
No. de asistentes: 9.
Acta de Comité Primario No. 01 del 10 de enero de 2023.</t>
  </si>
  <si>
    <t>Pérdida de integridad de la información.
Deterioro de la imagen institucional.
Detrimento patrimonial.
Insatisfacción del usuario.</t>
  </si>
  <si>
    <t>El Técnico del Data Center mensualmente o cada vez que se requiera verifica que las actualizaciones de los sistemas operativos de servidor sean funcionales para mantener operativa, protegida y segura la infraestructura tecnológica. En caso de que se identifique que las actualizaciones afectan la operación o funcionalidad de la infraestructura tecnológica, no se inicia la actualización y se espera una nueva que cumpla con los requerimientos técnicos establecidos por la Dirección Administrativa de las TIC. Como evidencia se encuentran los reportes del Data Center y los sistemas operativos de servidor.</t>
  </si>
  <si>
    <t>El Técnico del Data Center mensualmente o cada vez que se requiera busca inconsistencias en los servidores con el fin de identificar errores y darles una solución adecuada. En caso de detectar errores de ejecución, se revierte la actualización aplicada y se espera una nueva que cumpla con los requerimientos técnicos establecidos por la Dirección Administrativa de las TIC. Como evidencia se encuentran los reportes del Data Center y los sistemas operativos de servidor.</t>
  </si>
  <si>
    <t>El Técnico del Data Center mensualmente o cada vez que se requiera verifica la realización de las copias de seguridad de la información corporativa. En caso de evidenciar la falta o falla de alguno de los backups, solicita a través de correo electrónico la realización de los mismos al responsable designado. Como evidencia se encuentran las copias de seguridad de la información corporativa.</t>
  </si>
  <si>
    <t>Programar el mantenimiento o actualización de los sistemas de información e infraestructura tecnológica en horarios no laborales.
Atender de manera inmediata los incidentes críticos.
Analizar en Comité de Arquitectura Empresarial las fallas presentadas debido a la actualización de la infraestructura tecnológica.
Activar la Guía Plan de Recuperación ante Desastres.</t>
  </si>
  <si>
    <t>Comunicados sobre la indisponibilidad de los sistemas de información a través de Spark y medios institucionales.
Software de la Mesa de Servicios (GLPI).
Actas de Comité de Arquitectura Empresarial donde se aborden estos temas.
Guía Plan de Recuperación ante Desastres.</t>
  </si>
  <si>
    <t>Se evidenció que el personal designado al Data Center realizó 14 actualizaciones de sistemas operativos de servidor, verificando que no afectaran la funcionalidad ni operatividad de la infraestructura tecnológica. También se evidenció que el personal buscó inconsistencias en los servidores con el fin de identificar errores y darles una solución adecuada, sin embargo no se presentaron en el primer trimestre, garantizando la protección de la información institucional a través de la realización de 1.710 copias de seguridad (backups).
Se evidenció que la programación del mantenimiento o actualización de los sistemas de información e infraestructura tecnológica fue socializada a través de medios institucionales como el Spark. Asimismo, se evidenció en el software de la Mesa de Servicios (GLPI), que durante el primer trimestre se recibieron 63 solicitudes clasificadas como críticas y fueron atendidas en un promedio inferior a 2 horas, ajustándose al "PR-RF-09 Procedimiento de Mesa de Servicios".
De acuerdo con los registros del Data Center a través del software Nagios, durante este periodo se monitorearon 40 dispositivos y 172 servicios, los cuales no presentaron ningún tipo de indisponibilidad debido a la actualización de la infraestructura tecnológica. Adicional, en este trimestre no se presentaron alarmas que impliquen la activación de la Guía Plan de Recuperación ante Desastres. 
Durante este periodo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</si>
  <si>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Infraestructura tecnológica insuficiente para atender los requerimientos de los usuarios.</t>
  </si>
  <si>
    <t>Posibilidad de afectación reputacional por insuficiencia de la infraestructura tecnológica debido a la baja capacidad operativa para atender los requerimientos de los usuarios.</t>
  </si>
  <si>
    <t>Insuficientes recursos económicos para la ejecución del Proceso. 
Falta de personal que atienda los requerimientos de los usuarios.
Implementación de sistemas de información no interoperativos.
Infraestructura tecnológica obsoleta.</t>
  </si>
  <si>
    <t>Método de Análisis de Causas:
Técnica de Grupo Nominal.
Causa seleccionada por votación: 
Insuficientes recursos económicos para la ejecución del Proceso. 
No. de votos obtenidos: 9.
No. de asistentes: 9.
Acta de Comité Primario No. 01 del 10 de enero de 2023.</t>
  </si>
  <si>
    <t>Deterioro de la imagen institucional.
Insatisfacción del usuario.
Pérdida de credibilidad.</t>
  </si>
  <si>
    <t>El Director anualmente verifica que los recursos económicos asignados a la Dirección Administrativa de las TIC a través del POAI sean suficientes para atender la demanda del servicio. En caso de que los recursos asignados sean menos que los solicitados gestiona alianzas con otras Unidades Administrativas para la ejecución de los proyectos asociados al mejoramiento de la infraestructura tecnológica. Como evidencia se encuentran actas de reunión con las diferentes Unidades Administrativas, informes y actas de interventoría.</t>
  </si>
  <si>
    <t>El Director mensualmente analiza  tendencias de servicio arrojadas por la Mesa de Servicios (GLPI). En caso de observar tendencias no deseadas, reasigna el personal para atender los eventos críticos y solicita la capacitación del personal con el fin de optimizar los procedimientos técnicos y tiempos de atención, dejando evidencia en actas de capacitación y en el seguimiento a los requerimientos en el software de la Mesa de Servicios (GLPI).</t>
  </si>
  <si>
    <t>Gestionar con las Unidades Administrativas la asignación de recursos de inversión (propios), para la atención de requerimientos tecnológicos.</t>
  </si>
  <si>
    <t>Proyectos para infraestructura tecnológica de la Dirección Administrativa de las TIC y demás Unidades Administrativas. 
Documentos donde se gestionen recursos de inversión.
Actas de capacitación e información registrada en la Mesa de Servicios (GLPI).</t>
  </si>
  <si>
    <t>Se evidenció la gestión de recursos económicos y financieros asociados a la actividad "Apoyar la ampliación de las redes existentes en las diferentes sedes administrativas y escenarios deportivos, recreativos y culturales" del Indicador de resultado "Escenarios culturales, recreativos y deportivos de la ciudad conectados" del Proyecto Implementación Inteligente y Digital de Itagüí, a través de la primera adición al Contrato No. AM-CD-055-2023 celebrado entre el Municipio de Itagüí y Virtual Prime S.A.S. (Acta No. 1 de fecha marzo de 2023).
Asimismo, se evidenció en el software de la Mesa de Servicios (GLPI) que el personal existente se destinó a la atención de los eventos críticos. Además, durante el periodo trimestral se designaron tres servidores públicos y un contratista para la atención de soporte nivel uno en la Mesa de Servicios (GLPI); y se contó con dos contratistas que al presentarse cualquier eventualidad o siniestro que haya necesitado despliegue de personal, estuvieron disponibles para dar respuesta oportuna a cualquier evento crítico que pudiera colapsar la capacidad operativa de la Dirección Administrativa de las TIC.
Durante el primer trimestre el riesgo no se materializó, puesto que la infraestructura tecnológica fue suficiente para atender los requerimientos de los usuarios, por lo que se concluye que los controles y la acción de tratamiento han sido efectivos, y no es necesario implementar acciones de mejoramiento adicionales a las ya establecidas, por lo tanto, el riesgo seguirá siendo monitoreado en el próximo periodo trimestral con la misma valoración en cuanto a su probabilidad de ocurrencia y nivel de impacto.</t>
  </si>
  <si>
    <t>Incumplimiento de los requerimientos establecidos por MINTIC para la Política de Gobierno Digital.</t>
  </si>
  <si>
    <t>Posibilidad de afectación reputacional por sanciones del ente regulador debido al incumplimiento de los lineamientos establecidos por el Ministerio de las TIC en la Política de Gobierno Digital.</t>
  </si>
  <si>
    <t>Inefectividad en la gestión pública debido a la discontinuidad de los programas y proyectos.
Incumplimiento de las metas institucionales establecidas en el Plan de Acción de la Dirección Administrativa de las TIC.
Falta de seguimiento y control al cumplimiento de la Política de Gobierno Digital.</t>
  </si>
  <si>
    <t>Método de Análisis de Causas:
Técnica de Grupo Nominal.
Causa seleccionada por votación: 
Falta de seguimiento y control al cumplimiento de la Política de Gobierno Digital.
No. de votos obtenidos: 9.
No. de asistentes: 9.
Acta de Comité Primario No. 01 del 10 de enero de 2023.</t>
  </si>
  <si>
    <t>Sanciones para la Administración Municipal.
Deterioro de la imagen institucional.
Pérdida de credibilidad.</t>
  </si>
  <si>
    <t>El Director mensualmente o cada vez que se requiera verifica el cumplimiento de los requisitos de la Política de Gobierno Digital a través de un Plan de Acción en el cual se realiza el seguimiento a las actividades de las Políticas Digitales, constatando su cumplimiento con las fuentes de verificación establecidas en dicho Plan. En caso de incumplimiento, se reprograma la ejecución de las actividades en el próximo periodo mensual registrando el seguimiento en el Plan de Acción de las Políticas Digitales.</t>
  </si>
  <si>
    <t>El Director anualmente verifica los resultados del Autodiagnóstico del FURAG para la Política de Gobierno Digital y formula un Plan de Acción con el fin de hacerle seguimiento a la implementación de la misma. En caso de evidenciar en los resultados del siguiente Autodiagnóstico del FURAG que las actividades propuestas en el Plan de Acción son insuficientes o ineficaces, le informa a la Asesora de Gobierno Digital para que redefina y reestructure las actividades, dejando evidencia en el Plan de Acción de las Políticas Digitales.</t>
  </si>
  <si>
    <t>Socializar, implementar y realizar seguimiento a la Política de Gobierno Digital en caso de evidenciarse tendencias no deseadas.
Socializar el Procedimiento para la implementación y monitoreo de las Políticas Digitales.</t>
  </si>
  <si>
    <t>Difusión de la Política de Gobierno Digital a través de medios institucionales.
Implementación de la Política de Gobierno Digital.
Seguimiento al Plan de Acción de las Políticas Digitales.
PR-SI-13 Procedimiento para la implementación y monitoreo de las Políticas Digitales.</t>
  </si>
  <si>
    <t>Se evidenció que el seguimiento y monitoreo a la Política de Gobierno Digital se realizó mensualmente a través del Plan de Acción de las Políticas Digitales, y de forma trimestral, por medio del Indicador de Gestión "SI-02 Gobierno y Seguridad Digital", y que para este periodo se ejecutó 11 actividades que se definieron con base en la identificación de los requerimientos legales aplicables y en los resultados del FURAG 2021 para la Política de Gobierno Digital, de acuerdo con su prioridad y los recursos disponibles para su ejecución.
También se evidenció que la documentación de la implementación de la Política de Gobierno Digital y su respectiva socialización, está programada para el segundo trimestre del año, y que la actualización de la información documentada asociada a las Políticas Digitales (Procedimiento PR-SI-13, Formato FO-SI-18, documentación de las Políticas) está programada para el tercer trimestre según el Cronograma para la revisión y actualización de la información publicada en el SIGI asociada a la Dirección Administrativa de las TIC en la presente vigencia, aprobado en Acta No. 16 del 7 de diciembre de 2022, punto 5, Comité Primario.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</si>
  <si>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Pérdida de integridad, confidencialidad y disponibilidad de la información institucional.</t>
  </si>
  <si>
    <t>Posibilidad de afectación reputacional por pérdida de integridad, confidencialidad y disponibilidad de la información institucional debido al acceso no autorizado a los recursos tecnológicos alojados en el Data Center.</t>
  </si>
  <si>
    <t>Falta de seguimiento y control al cumplimiento de la Política de Seguridad Digital.
Error humano.
Falta de idoneidad del talento humano.</t>
  </si>
  <si>
    <t>Método de Análisis de Causas:
Técnica de Grupo Nominal.
Causa seleccionada por votación: 
Falta de seguimiento y control al cumplimiento de la Política de Seguridad Digital.
No. de votos obtenidos: 9.
No. de asistentes: 9.
Acta de Comité Primario No. 01 del 10 de enero de 2023.</t>
  </si>
  <si>
    <t>Uso indebido de la información institucional.
Pérdida de credibilidad.
Afectación de la imagen institucional.
Investigaciones y demandas.</t>
  </si>
  <si>
    <t>El Director anualmente verifica los resultados del FURAG para la Política de Seguridad Digital y formula un Plan de Acción con el fin de hacerle seguimiento a la implementación de la misma. En caso de evidenciar en la siguiente evaluación del FURAG que las actividades propuestas en el Plan de Acción son insuficientes o ineficaces, le informa a la Asesora de Gobierno Digital para que redefina y reestructure las actividades, dejando evidencia en el Plan de Acción de las Políticas Digitales.</t>
  </si>
  <si>
    <t>El Técnico del Data Center diariamente o cada vez que se requiera verifica si hay intentos de intrusión a los recursos tecnológicos alojados en el Data Center a través del software Fortinet (FortiGate). En caso de detectar intentos repetitivos de intrusión informa al Director quien de ser necesario convoca a reunión del Comité de Arquitectura Empresarial para tomar decisiones al respecto. Como evidencia se encuentran los reportes del Data Center y actas del Comité de Arquitectura Empresarial.</t>
  </si>
  <si>
    <t>El Director mensualmente o cada vez que se requiera verifica el cumplimiento de la Política de Seguridad Digital a través de un Plan de Acción en el cual se realiza el seguimiento a las actividades de las Políticas Digitales, constatando su cumplimiento con las fuentes de verificación establecidas en dicho Plan. En caso de incumplimiento, se reprograma la ejecución de las actividades en el próximo periodo mensual registrando el seguimiento en el Plan de Acción de las Políticas Digitales.</t>
  </si>
  <si>
    <t>Detectivo, Detectivo y Correctivo</t>
  </si>
  <si>
    <t>Socializar, implementar y realizar seguimiento a la Política de Seguridad Digital.
Socializar el Procedimiento para la implementación y monitoreo de las Políticas Digitales.</t>
  </si>
  <si>
    <t>Política de Seguridad Digital publicada en los medios de difusión institucional.
Implementación de la Política de Seguridad Digital.
Seguimiento al Plan de Acción de las Políticas Digitales.
PR-SI-13 Procedimiento para la implementación y monitoreo de las Políticas Digitales.</t>
  </si>
  <si>
    <t>Se evidenció que el seguimiento y monitoreo a la Política de Seguridad Digital se realizó mensualmente a través del Plan de Acción de las Políticas Digitales, y de forma trimestral, por medio del Indicador de Gestión "SI-02 Gobierno y Seguridad Digital", y que para este periodo se ejecutó 11 actividades que se definieron con base en la identificación de los requerimientos legales aplicables y en los resultados del FURAG 2021 para la Política de Seguridad Digital, de acuerdo con su prioridad y los recursos disponibles para su ejecución.
Asimismo, se evidenció el monitoreo permanente a la seguridad digital a través del software Fortinet (FotiGate), y se concluye que durante el periodo aunque se evidenciaron 957 intentos de vulneración de seguridad de 215 usuarios diferentes, éstos no representaron riesgos significativos para la seguridad digital de la infraestructura tecnológica, ya que se contuvieron debido a la implementación de políticas digitales robustas, por lo que se determinó que el control ha sido efectivo.
También se evidenció que la socialización de la Política de Seguridad Digital está programada para el segundo trimestre del año, y que la actualización de la información documentada asociada a las Políticas Digitales (Procedimiento PR-SI-13, Formato FO-SI-18, documentación de las Políticas) está programada para el tercer trimestre según el Cronograma para la revisión y actualización de la información publicada en el SIGI asociada a la Dirección Administrativa de las TIC en la presente vigencia, aprobado en Acta No. 16 del 7 de diciembre de 2022, punto 5, Comité Primario.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</si>
  <si>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Información desactualizada en la sede electrónica institucional.</t>
  </si>
  <si>
    <t>Posibilidad de afectación reputacional por la desactualización de la información publicada en la sede electrónica institucional debido al no envío de la información que debe ser publicada o actualizada por parte de las diferentes Unidades Administrativas.</t>
  </si>
  <si>
    <t>Desconocimiento del Esquema de Publicación por parte de las Unidades Administrativas.
Falta de idoneidad de los responsables de enviar la información a publicar. 
Falta de un cronograma para la publicación de la información en la sede electrónica institucional.</t>
  </si>
  <si>
    <t>Método de Análisis de Causas:
Técnica de Grupo Nominal.
Causa seleccionada por votación: 
Desconocimiento del Esquema de Publicación por parte de las Unidades Administrativas.
No. de votos obtenidos: 9.
No. de asistentes: 9.
Acta de Comité Primario No. 01 del 10 de enero de 2023.</t>
  </si>
  <si>
    <t>La Asesora de Gobierno Digital cada vez que se publica información solicitada en la sede electrónica institucional, envía a través de correo electrónico la constancia de publicación con el link para que el solicitante verifique la publicación. En caso de evidenciarse que la información no se haya publicado, la Asesora de Gobierno Digital hace seguimiento al caso por medio de correo electrónico y prioriza la publicación.</t>
  </si>
  <si>
    <t>Realizar seguimiento a la atención de las solicitudes de publicaciones de información recibidas.
Socializar los Procedimientos para la publicación de información en la sede electrónica y el Esquema de Publicación, a los usuarios y partes interesadas.</t>
  </si>
  <si>
    <t>Correos electrónicos.
Esquema de Publicacion.
Sede electrónica institucional.
Aplicativo Nodo.</t>
  </si>
  <si>
    <t>Se evidenció que el Aplicativo Nodo de forma automática envió 212 notificaciones de alerta a través de correo electrónico a la Asesora de Gobierno Digital y a los responsables de actualizar la información en la sede electrónica institucional, previo al vencimiento de cada publicación según lo establecido en el Esquema de Publicación de la Entidad. 
También se evidenció que la Asesora de Gobierno Digital por medio de correo electrónico realizó 1.788 notificaciones a los responsables de las Unidades Administrativas, sobre la publicación de la información recibida, adjuntando enlace donde se puede verificar la publicación de la misma en la sede electrónica. Se evidenció que se cumplió con la actualización de la información de acuerdo con el Esquema de Publicación, y se publicó el 100% de la información solicitada, que corresponde a 1.788 solicitudes recibidas durante el periodo trimestral.
A través de Circular No. 74 del 22 de marzo de 2023, la Dirección Administrativa de las TIC socializó el Esquema de Publicación con todas las unidades administrativas responsables de publicar información en la sede electrónica institucional.
De igual manera se evidenció en la ruta del SIGI, que el grupo primario actualizó el 14 de febrero de 2023, el Procedimiento "PR-CP-03 Publicación y/o actualización de información en la sede electrónica institucional". Asimismo, el Comité Primario a través de Acta No. 16 del 7 de diciembre de 2022, punto 5, estableció el Cronograma para la revisión y actualización de la información documentada asociada a la Dirección Administrativa de las TIC, por lo tanto, el Procedimiento "PR-CP-04 Actualización del Esquema de Publicación" se revisará y actualizará en la primera quincena del mes de mayo de 2023.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</si>
  <si>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No funcionalidad de los recursos tecnológicos: servidores, bases de datos y sistemas operativos de servidor.</t>
  </si>
  <si>
    <t>Posibilidad de afectación reputacional y/o económica por interrupciones en la prestación de servicios debido a la no funcionalidad de servidores, bases de datos y sistemas operativos de servidor.</t>
  </si>
  <si>
    <t>Obsolescencia de la infraestructura tecnológica.
Desactualización de los sistemas operativos de servidor. 
Uso inadecuado de los aparatos electrónicos.
Bajo rendimiento de los recursos tecnológicos.</t>
  </si>
  <si>
    <t>Método de Análisis de Causas:
Técnica de Grupo Nominal.
Causa seleccionada por votación: 
Bajo rendimiento de los recursos tecnológicos.
No. de votos obtenidos: 9.
No. de asistentes: 9.
Acta de Comité Primario No. 01 del 10 de enero de 2023.</t>
  </si>
  <si>
    <t>Afectación de la imagen institucional.
Pérdida de credibilidad.
Insatisfacción del usuario por demoras en la prestación de servicios.</t>
  </si>
  <si>
    <t>El Director anualmente verifica que en los recursos financieros asignados a la Dirección Administrativa de las TIC a través del POAI, esté contemplada la compra de equipos para la modernización del Data Center. En caso de que no hayan recursos asignados gestiona alianzas con otras Unidades Administrativas para la ejecución de proyectos asociados a la modernización tecnológica. Como evidencia se encuentran actas de reunión con las diferentes Unidades Administrativas, informes y actas de interventoría.</t>
  </si>
  <si>
    <t>El Técnico del Data Center diariamente o cada vez que se requiera verifica el rendimiento de los recursos tecnológicos a través del software PRTG Network Monitor. En caso de evidenciar bajo rendimiento en los recursos tecnológicos informa al Director quien de ser necesario convoca a reunión del Comité de Arquitectura Empresarial para tomar decisiones al respecto. Como evidencia se encuentran los reportes del Data Center y actas del Comité de Arquitectura Empresarial.</t>
  </si>
  <si>
    <t>Actualizar los sistemas operativos de servidor según el licenciamiento disponible.
Optimizar los recursos tecnológicos al interior de cada Unidad Administrativa. 
Aplicar técnicas de mantenimiento preventivo, predictivo y/o correctivo para la optimización de los recursos tecnológicos.</t>
  </si>
  <si>
    <t>Sistemas operativos de servidor actualizados.
Reportes técnicos del Data Center.
Actas del Comité de Arquitectura Empresarial donde se aborden estos temas.</t>
  </si>
  <si>
    <t>Se evidenció la gestión de recursos económicos y financieros asociados al Indicador de resultado "Escenarios culturales, recreativos y deportivos de la ciudad conectados" del Proyecto Implementación Inteligente y Digital de Itagüí, a través de la primera adición al Contrato No. AM-CD-055-2023 celebrado entre el Municipio de Itagüí y Virtual Prime S.A.S. (Acta No. 1 de fecha marzo de 2023).
Según los registros del Data Center a través del software PRTG Network Monitor, en este periodo trimestral se monitoreó 56 dispositivos intermedios, los cuales no presentaron alarmas que impliquen la no funcionalidad de servidores, bases de datos ni de sistemas operativos de servidor.
Se evidenció que los sistemas operativos de servidor se encuentran funcionando con el licenciamiento disponible en la Administración Municipal y según los lineamientos del Procedimiento "PR-SI-09 Adquisición y administración de licencias de software", el cual según Acta No. 16 del 7 de diciembre de 2022, punto 5, del Comité Primario, se revisará y actualizará en la primera quincena del mes de julio de 2023, de acuerdo con el Cronograma para la revisión y actualización de la información documentada asociada a la Dirección Administrativa de las TIC.
Asimismo, se evidenció que en el primer trimestre se realizó 162 mantenimientos preventivos a equipos de cómputo de propiedad de la Administración Municipal que están bajo la responsabilidad del Despacho del Alcalde, la Oficina de Control Disciplinario Interno, la Secretaría de Evaluación y Control, el Departamento Administrativo de Planeación, la Dirección de Desarrollo Económico, la Secretaría de Comunicaciones y la Secretaría de Educación, según el Programa anual de mantenimiento preventivo (Circular No. 389 del 22 de octubre de 2022).
De igual manera, se evidenció en el software de la Mesa de Servicios (GLPI), que en el transcurso del primer trimestre se realizó 3 mantenimientos correctivos a computadores de diferentes unidades administrativas.
Durante el periodo trimestral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</si>
  <si>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Eliminación o modificación de la información institucional por parte de usuarios no autorizados.</t>
  </si>
  <si>
    <t>Posibilidad de afectación reputacional por destrucción, pérdida o alteración de la información institucional debido a la modificación o acceso no autorizado a la misma.</t>
  </si>
  <si>
    <t>Acceso indebido y no autorizado a los sistemas de información del Municipio.
Interrupción en la prestación de los servicios debido a fallas en los sistemas de información e infraestructura tecnológica.
Modificación o acceso no autorizado a la información institucional.</t>
  </si>
  <si>
    <t>Método de Análisis de Causas:
Técnica de Grupo Nominal.
Causa seleccionada por votación: 
Modificación o acceso no autorizado a la información institucional.
No. de votos obtenidos: 9.
No. de asistentes: 9.
Acta de Comité Primario No. 01 del 10 de enero de 2023.</t>
  </si>
  <si>
    <t>Afectación de la prestación del servicio.
Detrimento patrimonial.
Pérdida de credibilidad.
Deterioro de la imagen institucional.
Pérdida de integridad, confidencialidad y disponibilidad de la información institucional.</t>
  </si>
  <si>
    <t>El Responsable de la Mesa de Servicios constantemente verifica que las solicitudes de asignación y/o modificación de perfiles de usuario, las realicen los Jefes de las Unidades Administrativas a través de la Mesa de Servicios (GLPI). En caso de evidenciar que la solicitud fue realizada por personal distinto al Directivo, cierra el caso explicando los motivos de la no atención del requerimiento, dejando registro en el seguimiento al caso en el software de la Mesa de Servicios (GLPI).</t>
  </si>
  <si>
    <t>El Técnico del Data Center cada vez que se requiera verifica que los perfiles de usuario asignados a los servidores públicos o contratistas corresponda a la solicitud realizada por los Jefes de las Unidades Administrativas a través de la Mesa de Servicios (GLPI). En caso de detectar la asignación de perfiles de usuario sin la solicitud respectiva, el Técnico eliminará o modificará los perfiles asignados y le comunicará al Jefe de la Unidad Administrativa por medio de correo electrónico lo ocurrido. Como evidencia se encuentran los reportes del Data Center y la administración de los perfiles de usuario en el Active Directory o Directorio Activo.</t>
  </si>
  <si>
    <t>Administrar los usuarios activos.
Realizar periódicamente copias de seguridad programadas de la información institucional.</t>
  </si>
  <si>
    <t>Lista de usuarios activos (Active Directory).
Control de entrega de copias de seguridad.
Backups realizados.
Actas del Comité de Arquitectura Empresarial donde se aborden estos temas.</t>
  </si>
  <si>
    <t>Se evidenció a través del software de la Mesa de Servicios (GLPI) que se atendió 199 requerimientos de gestión, asignación y/o administración de usuarios en los sistemas de información y en la red interna institucional, los cuales fueron solicitados por los Jefes de las Unidades Administrativas.
Se evidenció que el acceso a los sistemas de información y a los recursos compartidos se hace por medio de un usuario y contraseña asignados a cada usuario interno a solicitud de los Jefes de las Unidades Administrativas, y en el primer trimestre se asignaron 67 nuevos perfiles para ingreso a sistemas de información y red interna. También se evidenció que las credenciales de usuario para el acceso a la red interna y a los equipos de cómputo de propiedad de la Administración Municipal se gestionan a través del Active Directory, y para este periodo están activos 1.450 usuarios.
Se evidenció que durante el primer trimestre se realizó 1.710 copias de seguridad (backups) con el fin de respaldar la información institucional en redes de almacenamiento SAN (Storage Area Network) y NAS (Network Attached Storage), administradas por el personal del Data Center y de acuerdo con el "PR-GD-13 Procedimiento para copias de seguridad de la información". Asimismo, se evidenció a través del diligenciamiento del formato "FO-GD-21 Control de entrega de copias de seguridad" con la empresa GRM Colombia, la realización periódica de estos backups, con un registro total de 26 entregas durante el periodo trimestral.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</si>
  <si>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Suspensión de los servicios que funcionan en red alojados en el Data Center.</t>
  </si>
  <si>
    <t>Posibilidad de afectación reputacional y/o económica por suspensión de los servicios que funcionan en red debido a la no disponibilidad del Data Center.</t>
  </si>
  <si>
    <t>Acceso indebido y no autorizado a los sistemas de información del Municipio.
Daños causados por personas que ingresen a la parte lógica del Data Center.
Daños causados por personas que ingresen a las instalaciones físicas del Data Center.
Fallas en los componentes que integran el Data Center.</t>
  </si>
  <si>
    <t>Método de Análisis de Causas:
Técnica de Grupo Nominal.
Causa seleccionada por votación: 
Fallas en los componentes que integran el Data Center.
No. de votos obtenidos: 9.
No. de asistentes: 9.
Acta de Comité Primario No. 01 del 10 de enero de 2023.</t>
  </si>
  <si>
    <t>Deterioro de la imagen institucional.
Pérdida de credibilidad.
Uso indebido de la información institucional.
Retrasos en la prestación del servicio de cara al ciudadano.</t>
  </si>
  <si>
    <t>El Técnico del Data Center diariamente o cada vez que se requiera verifica las alertas visuales y sonoras de los componentes que integran el Data Center. En caso de evidenciar señales de alerta informa al Director quien de ser necesario convoca a reunión del Comité de Arquitectura Empresarial para tomar las decisiones respectivas, dejando como evidencia el correspondiente análisis en Actas del Comité de Arquitectura Empresarial.</t>
  </si>
  <si>
    <t>El Director cada vez que se presente algún incidente interno o externo de contingencia informática convoca a reunión del Comité de Arquitectura Empresarial para determinar si activa el Plan de Recuperación ante Desastres. En caso de evidenciar que la implementación del Plan de Contingencia requiera de la participación de la Alta Dirección, solicita reunión extraordinaria al Consejo Directivo. Como evidencia se encuentra la implementación del Plan de Contingencia de TI, las Actas de reuniones del Comité de Arquitectura Empresarial y las del Consejo Directivo.</t>
  </si>
  <si>
    <t>Identificar el componente que presenta fallas en el Data Center para evaluar la posibilidad de repararlo o reemplazarlo.
Verificar el correcto funcionamiento del componente instalado o reparado, a través del monitoreo y uso de las herramientas dispuestas en el Data Center.</t>
  </si>
  <si>
    <t>Reportes técnicos del Data Center.
Actas del Comité de Arquitectura Empresarial donde se evalúe la falla presentada en el Data Center.
Guía Plan de Recuperación ante Desastres.</t>
  </si>
  <si>
    <t>Se evidenció a través del monitoreo de las alertas visuales y sonoras de los componentes que integran el Data Center, que en el primer trimestre se presentaron 29 señales de alerta en el software PRTG Network Monitor, sin embargo, éstas no implicaron fallas en el centro de datos ni en los 56 dispositivos intermedios monitoreados, por lo que se concluye que durante el periodo no se presentó ningún incidente interno o externo de contingencia informática que conlleve a la activación de la Guía Plan de Recuperación ante Desastres.
Al no presentarse suspensión de los servicios que funcionan en red alojados en el Data Center, se continúa con el monitoreo permanente al correcto funcionamiento de sus componentes, por lo que se concluye que los controles y acciones de tratamiento han sido efectivos, y no es necesario implementar acciones de mejoramiento adicionales a las ya establecidas.
Durante el periodo trimestral el riesgo no se materializó, pero el riesgo seguirá siendo monitoreado en el próximo trimestre con la misma valoración en cuanto a su probabilidad de ocurrencia y nivel de impacto.</t>
  </si>
  <si>
    <t>Posibilidad de afectación reputacional y/o económica por pérdida de integridad, confidencialidad y disponibilidad de la información institucional debido al uso de recursos tecnológicos particulares que no cuentan con los respaldos y garantías suficientes frente a la seguridad de la información digital.</t>
  </si>
  <si>
    <t>Falta de seguimiento y control al cumplimiento de la Política de Seguridad Digital asociada al uso de recursos tecnológicos particulares para manejo de información institucional.
No disponer de la infraestructura tecnológica necesaria para atender los requerimientos de los usuarios y/o partes interesadas.
Desatención de las directrices o lineamientos dados desde la Dirección Administrativa de las TIC por parte de servidores públicos y/o contratistas adscritos a la unidad administrativa.
Desconocimiento de la Política de Seguridad Digital.</t>
  </si>
  <si>
    <t>Método de Análisis de Causas:
Técnica de Grupo Nominal.
Causa seleccionada por votación: 
Falta de seguimiento y control al cumplimiento de la Política de Seguridad Digital asociada al uso de recursos tecnológicos particulares para manejo de información institucional.
No. de votos obtenidos: 26.
No. de asistentes: 30.
Acta de Comité Primario No. 03 del 14 de febrero de 2023.</t>
  </si>
  <si>
    <t>Uso indebido y pérdida de información institucional.
Pérdida de credibilidad.
Afectación de la imagen institucional.
Eliminación y/o modificación de la información institucional.</t>
  </si>
  <si>
    <t>El Director permanentemente verifica que el personal adscrito a la Dirección Administrativa de las TIC use servicios tecnológicos particulares autorizados para manejo de información institucional, socializando y registrando las novedades y/o desviaciones en Actas de Comité Primario. En caso de evidenciar el uso de recursos tecnológicos particulares no autorizados, solicita a través de oficio al servidor público o contratista el desuso inmediato de los mismos.</t>
  </si>
  <si>
    <t>El Director trimestralmente verifica el cumplimiento de las Políticas Digitales a través del seguimiento al Plan de Acción de las mismas. En caso de evidenciar incumplimientos y/u oportunidades de mejora, se registran en el Plan de Mejoramiento y/o Matriz de Riesgos para la definición e implementación de acciones y su posterior análisis en Actas de Comité Primario.</t>
  </si>
  <si>
    <t>Detectivo y Detectivo</t>
  </si>
  <si>
    <t>Revisar, actualizar y/o socializar la Política de Seguridad Digital.
Revisar y/o actualizar el PR-SI-13 Procedimiento para la implementación y monitoreo de las Políticas Digitales.
Incluir en el Plan de Acción de las Políticas Digitales, actividades asociadas con la verificación del uso de recursos tecnológicos particulares autorizados.</t>
  </si>
  <si>
    <t>Política de Seguridad Digital.
PR-SI-13 Procedimiento para la implementación y monitoreo de las Políticas Digitales.
Seguimiento al FO-SI-18 Plan de Acción de las Políticas Digitales.</t>
  </si>
  <si>
    <t>Se evidenció en Acta de Comité Primario No. 03 del 14 de febrero de 2023, punto 3.6, que el Director únicamente autorizó el correo electrónico gobiernoenlinea.itagui@gmail.com como recurso tecnológico particular para manejo de información institucional, el cual está bajo la responsabilidad de la Asesora de Gobierno Digital. Asimismo, se realizó el seguimiento al Plan de Acción de las Políticas Digitales, registrando el porcentaje de avance de las actividades y el análisis de las mismas, revisando tendencias de cumplimiento e incumplimiento y reprogramando las actividades en caso de resultados deficitarios con su correspondiente justificación.
También se evidenció que la socialización de la Política de Seguridad Digital está programada para el segundo trimestre del año, y que la actualización de la información documentada asociada a las Políticas Digitales (Procedimiento PR-SI-13, Formato FO-SI-18, documentación de las Políticas) está programada para el tercer trimestre según el Cronograma para la revisión y actualización de la información publicada en el SIGI asociada a la Dirección Administrativa de las TIC en la presente vigencia, aprobado en Acta No. 16 del 7 de diciembre de 2022, punto 5, Comité Primario.
Se evidenció que, en el Plan de Acción de las Políticas Digitales, se incluyó dos actividades relacionadas con la identificación y seguimiento de los recursos tecnológicos particulares autorizados en la unidad administrativa para manejo de información institucional.
Al no presentarse pérdida de información institucional debido al uso del correo electrónico gobiernoenlinea.itagui@gmail.com, se concluye que los controles y las acciones de tratamiento han sido efectivos.
Durante este periodo el riesgo no se materializó, por lo tanto, no es necesario implementar acciones de mejoramiento adicionales a las ya establecidas, pero el riesgo seguirá siendo monitoreado en el próximo trimestre con la misma valoración en cuanto a su probabilidad de ocurrencia y nivel de impacto.</t>
  </si>
  <si>
    <t>Incumplimiento en la ejecución de los programas o entrega de beneficios ofrecidos</t>
  </si>
  <si>
    <t>Posibilidad de afectación reputacional y economica por Incumplimiento en la ejecución de los programas o entrega de beneficios ofrecidos a la comunidad, debido a  la no asistencia de la población por Inoportunidad en la convocatoria o difusión de la información.</t>
  </si>
  <si>
    <t>No enviar con suficiente anticipación la información a Comunicaciones para ser publicada.
Se elige con 5 votos de 5 en acta 1 del11/01/2023</t>
  </si>
  <si>
    <t xml:space="preserve">Afectación negativa de la imagen institucional.
Quejas de los usuarios por insatisfacción 
Detrimento patrimonial
Sanción por parte de los entes de control
</t>
  </si>
  <si>
    <t>El PU y/o Subsecretario a cargo del programa cada que se planea la ejecución de una actividad, realiza seguimiento verificando el envío y cumplimiento de requisitos de la información para que se publique según los tiempos estimados por la Secretaría de Comunicaciones, en caso de no enviarse la información con el tiempo mínimo, se deberá reprogramar la fecha para dar espacio a la correcta difusión. La información se envía a través de correo electrónico</t>
  </si>
  <si>
    <t xml:space="preserve">El PU a cargo del programa cada que se planea la ejecución de una actividad, realiza seguimiento a la publicacion y difusion de las convocatorias según los tiempos requeridos por la Secretaría de la Familia, en caso de no realizarse la publicación oportuna, convoca a los grupos poblacionales objetivo relacionados en bases de datos, a traves de llamadas y grupos de whatsapp. se deja constancia de la convocatoria en el formato FO-GS-91 Convocatoria. </t>
  </si>
  <si>
    <t xml:space="preserve">Planear de manera oportuna la realizacion de los programas y/o entrega de beneficios de manera que se pueda enviar en los tiempos establecidos a comunicaciones la información pertinente.  
</t>
  </si>
  <si>
    <t>Actas de comité primario; FO-DE-02 Control de Asistencia  y correos electronicos e informacion enviada</t>
  </si>
  <si>
    <t>Subsecretario (a) y/o Profesional Universitario</t>
  </si>
  <si>
    <t>Se verifico en las actas de comité primario y correos electrónicos  que el P.U encargado de cada programa  realizo seguimiento verificando el envió de la información y el cumplimiento de los requisitos dentro de los tiempos establecidos por la Secretaría de Comunicaciones para su oportuna publicación. Así mismo que se planeó de manera oportuna  la realización de los programas y /o entrega de beneficios lo que permitió la oportuna difusión de la información y ejecución de los programas; por lo cual se considera que los controles fueron efectivos y no se materializo el riesgo, por lo que no se considera necesario aplicar acción de mejora.</t>
  </si>
  <si>
    <t>Incumplimiento de las metas relacionadas al proceso.</t>
  </si>
  <si>
    <t>Posibilidad pérdida reputacional y economica  por Incumplimiento de las metas relacionadas al proceso debido a insuficiencia de recursos financieros para la ejecución de los programas y proyectos.</t>
  </si>
  <si>
    <t>No asignación del presupuesto requerido por la Secretaría
Se elige con 5 votos de 5 en acta del 11/01/2023</t>
  </si>
  <si>
    <t>Detrimento patrimonial
Afectación de la imagen institucional
Reproceso de actividades y aumento de carga operativa.
Investigaciones o sanciones.</t>
  </si>
  <si>
    <t>El/La Subsecretario/a anualmente verifica la asignación presupuestal   comparándola con la proyección para los programas y proyectos identificando si presenta insuficiencia de recursos, ante lo cual ajusta las actividades para que sean desarrolladas con el presupuesto disponible, en caso de no ser posible gestiona el cumplimiento de las mismas a través de convenios o alianzas, las cuales se registraran en acta de comité primario y/o documento de alianza o convenio.</t>
  </si>
  <si>
    <t>El Secretario/a mensulamente realiza seguimiento a la ejecucion del plan de accion verificando el cumplimiento de las actividades programadas en caso de encontrar desviaciones debido a insuficiencia o disminucion de recursos economicos replantea las metas dejando evidencia en el campo de observaciones FO-DE-04 Informe de Seguimiento al Plan de Acción.</t>
  </si>
  <si>
    <t>Gestionar recursos con aliados estratégicos que permitan lograr los objetivos trazados 
Realizar convocatorias para voluntarios que apoyen el proceso</t>
  </si>
  <si>
    <t>Convenios u otro documento que de cuenta de las alianzas establecidas
Piezas graficas y formato de convocatoria FO-GS-092</t>
  </si>
  <si>
    <t>Secretario(a), de despacho Subsecretarios(a s)  
Lider SIGI</t>
  </si>
  <si>
    <t>Se verifico mediante las actas de comité primario, el informe de seguimiento al plan de acción, Los informes de gestión, la revisión del plan indicativo, la matriz financiera de la Secretaría, los convenios que dan cuenta de las alianzas administrativas que El/La subsecretario/a verifico la disponibilidad presupuestal mensualmente comparándola con la proyección para los programas y proyectos y se determinó que se contaba con los recursos proyectados para lograr el cumplimiento de las metas asociadas. Por lo tanto no se tuvo que gestionar recursos con aliados estratégicos para lograr los objetivos trazados, ni realizar convocatorias para voluntariados que apoyaran el proceso; por lo cual se concluye que el riego no se materializo por lo tanto no se requiere acción de mejoramiento</t>
  </si>
  <si>
    <t xml:space="preserve">Posibilidad de afectación económica y reputacional por  el otorgamiento de beneficios de los programas en los cuales tiene ingerencia la Unidad Administrativa, con la intencion de obtener un beneficio propio o a un tercero </t>
  </si>
  <si>
    <t>Amenaza de un tercero se elige con 5 votos de 5 en acta del 11/01/2023</t>
  </si>
  <si>
    <t>Sanciones 
Deterioro en la imagen institucional
Demandas 
Detrimento patrimonial
Perdida de credibilidad</t>
  </si>
  <si>
    <t>El/La Profesional Universitario, Técnico/a Administrativo/a y/o Auxiliar Administrativo verifica los requisitos de los programas para el acceso a beneficios donde se verifica la información personal y el nivel de vulnerabilidad lo cual está registrado en el formato de visita domiciliaria cuando aplica o en la base de datos, con el propósito de priorizar a las personas según su vulnerabilidad, esto se realiza cada que hay cupos disponibles para recibir nuevos usuarios u otorgar beneficios, en caso de no presentarse casos de vulnerabilidad que cumplan los requisitos se evaluara nuevas postulaciones recibidas y se dejara constancia de los motivos de exclusion en el formato FO-DE-01 ACTA</t>
  </si>
  <si>
    <t xml:space="preserve">El Subsecretario en caso de que se identifique un otorgamiento de beneficios sin cumplimiento de requisitos informará el  caso durante comité primario identificando las causas y responsables, en caso de determinarse que fue por accion del Servidor, el secretario notifica al servidor del retiro  de las funciones relacionadas, dejando constancia en el acta de comité primerio FO-DE-01   
</t>
  </si>
  <si>
    <t>Oficio o correo de solicitud de informaciòn a Control Interno Disciplinario
Respuesta de Control Interno Disciplinario
Presentacion del Codigo de Integridad
Control de Asistencia
Registro Fotografico
Acta de Comité Primario donde se toma la desiciòn.
Software de SISGED</t>
  </si>
  <si>
    <t>Se verifico a través del formato de visita domiciliaria cuando aplica y en la base de datos que El/La Profesional Universitario, Técnico/a Administrativo/a y/o Auxiliar Administrativo verifico los requisitos de los programas para el acceso a beneficios, donde se corroboró la información personal y el nivel de vulnerabilidad, con el propósito de priorizar a las personas según su vulnerabilidad, esto se realizó de acuerdo a la disponibilidad de cupos  para recibir nuevos usuarios u otorgar beneficios. Dado lo anterior y después de corroborar en el SISGED la inexistencia de quejas o denuncias por corrupción y de revisar durante comité primario la disponibilidad y asignación de cupos y verificar con la oficina de control disciplinario y socializar el código de integridad al interior de la unidad se evidencia que no se presentó ningún hecho de corrupción por lo tanto el riesgo no se materializó, por lo que no se considera necesario aplicar acción de mejora.</t>
  </si>
  <si>
    <t xml:space="preserve">Incumplimiento en la prestación de un servicio ofrecido por la unidad administrativa
</t>
  </si>
  <si>
    <t>Posibilidad de afectación reputacional y economica por Incumplimiento en la prestación de un servicio ofrecido por la unidad administrativa debido a la falta de gestion del conocimiento</t>
  </si>
  <si>
    <t>Falta de claridad en la asignación de responsabilidades se elige con 5 votos de 5 en acta del 11/01/2023</t>
  </si>
  <si>
    <t>Detrimento patrimonial
Perdida de credibilidad
Afectación de la Imagen de la Administración Municipal
Investigaciones y/o Demandas.</t>
  </si>
  <si>
    <t>El Secretario de Despacho en Comité primario semanal, identifica las variaciones en personal que se efectuaran durante los próximos días, estableciendo las necesidades de capacitación para realizar la inducción o reinducción en el puesto de trabajo y funciones específicas de los servidores nuevos o que reemplazaran a otros por necesidad del servicio, en caso de no contar con el personal para realizar la capacitación se solicitará apoyo a la dependencia de Talento Humano.
Se registra en acta de comité primario y/o acta de entrega de puesto de trabajo.</t>
  </si>
  <si>
    <t xml:space="preserve">No aplica
</t>
  </si>
  <si>
    <t>Designar las responsabilidades de acuerdo a los perfiles de los servidores adscritos a su unidad administrativa</t>
  </si>
  <si>
    <t>El secretario y/o subsecretario
Lider SIGI</t>
  </si>
  <si>
    <t>Se verifico a través del control de asistencia  y con El Secretario de Despacho en Comité primario semanal,  las variaciones en el ingreso de personal nuevo. Se registra en acta de comité primario y/o acta de entrega de puesto de trabajo que en  el presente trimeste se  presenta el ingreso de dos funcionarios nuevos  por necesidad del sevicio, los cuales fueron debidamente capacitados mediante inducción y reinducción en el puesto de trabajo, se contó  con el personal para realizar la capacitación por lo cual no fue necesario solicitar  apoyo a la dependencia de Talento Humano.  ; Así mismo no fue necesario hacer el requerimiento de manera escrita o presencial del conocimiento técnico  del servidor  público para realizar esta acción; por lo cual se concluye que el riego no se materializó, por lo que no se considera necesario aplicar acción de mejora.</t>
  </si>
  <si>
    <t>Incumplimiento en la medición y evaluación según lo indica la guía metodológica para el seguimiento y evaluación a políticas públicas del DNP.</t>
  </si>
  <si>
    <t>Posibilidad de afectación reputacional por incumplimiento en la medición y evaluación según lo indica la guía metodológica para el seguimiento y evaluación a políticas públicas del DNP, por falta de conocimiento para la actualización de las políticas según esta guía</t>
  </si>
  <si>
    <t>Falta de capacitación en cuanto a la guía metodológica para el seguimiento y evaluación a políticas públicas del DNP.
se elige con 5 votos de 5 en acta del 11/01/2023</t>
  </si>
  <si>
    <t>No se identifican oportunidades de mejora
No se mide el impacto real de la política en la comunidad</t>
  </si>
  <si>
    <t>No existe control</t>
  </si>
  <si>
    <t>Capacitar a los Servidores de la unidad administrativa en Seguimiento y evaluacion a las Politicas Publicas</t>
  </si>
  <si>
    <t>FO-DE-02 Registro de asistencia (cuando sea presencial)
Correo electronico (cuando sea escrito)</t>
  </si>
  <si>
    <t>Profesional Universitario</t>
  </si>
  <si>
    <t xml:space="preserve">Se verifica mediante FO-DE-02 Registro de asistencia, correo electrónico, que se capacita a algunos servidores de la unidad administrativa en el seguimiento y evaluación  a las políticas públicas. Por lo cual se considera que el riesgo no se materializó. </t>
  </si>
  <si>
    <t>Inoperabilidad de las políticas públicas en el largo plazo</t>
  </si>
  <si>
    <t>Posibilidad de afectación reputacional por incumplimiento en la implementación de la política pública en el largo plazo, debido a la carencia de un plan estratégico que permita la retroalimentación de la política, como lo sugiere la guía metodológica para el seguimiento y evaluación a políticas públicas del DNP</t>
  </si>
  <si>
    <t>Ausencia de una metodología Institucional para la implementación de las guías del DNP para Políticas Publicas
se elige con 5 votos de 5 en acta del 11/01/2023</t>
  </si>
  <si>
    <t>Afectación de la imagen institucional
Toma de decisiones inadecuada</t>
  </si>
  <si>
    <t>Socializar con el Departamento Administrativo de Planeación la Guía Metodológica para el seguimiento y evaluación de las políticas públicas, para ajustar las políticas públicas existentes según las guías actualizadas del DNP</t>
  </si>
  <si>
    <t>FO-de-01 acta donde se registre los cambios efectuados a la política publica</t>
  </si>
  <si>
    <t>Se verifica a través de FO-de-01 acta que se continúa con la actualización de la política pública registrando los cambios que se realizaran y se socializa  con el Departamento Administrativo de planeación la Guía Metodológica para el seguimiento y evaluación de las políticas públicas, para  ajustar las políticas públicas existentes según las guías actualizadas del DNP. Dado lo anterior se concluye que el riego no se materializó, por lo que no se considera necesario aplicar acción de mejora.</t>
  </si>
  <si>
    <t xml:space="preserve">Dificultades para la implementación de la Política Pública </t>
  </si>
  <si>
    <t>Posibilidad de afectación reputacional por dificultades para la implementación de la Política Pública debido mala formulación o necesidades de actualización, de forma  que puedan no tener incidencia en la población</t>
  </si>
  <si>
    <t>Desconocimiento o mala interpretación de las guías metodológicas del DNP para la formulación y la implementación de las políticas públicas.
se elige con 5 votos de 5 en acta del 11/01/2023</t>
  </si>
  <si>
    <t xml:space="preserve">Vulneración de los derechos de los diferentes grupos poblacionales </t>
  </si>
  <si>
    <t>Ajustar las políticas públicas existentes según las guías actualizadas del DNP</t>
  </si>
  <si>
    <t>Se verifica a través de FO-de-01 acta que se vienen registrando los cambios que se realizarán a la política pública para ajustar las existentes según la guía actualizada del DNP, por lo cual se considera que el riesgo no se materializo y no es necesario aplicar acción de mejora.</t>
  </si>
  <si>
    <t xml:space="preserve">Inadecuada transversalización de las políticas públicas con cada una de las Secretarías inmersas en el proceso
</t>
  </si>
  <si>
    <t>Posibilidad de afectación reputacional por Inadecuada transversalización de las políticas públicas con cada una de las secretarías inmersas en el proceso, por la carencia de un instrumento de medición y seguimiento ajustado a la Guía de Seguimiento del DNP</t>
  </si>
  <si>
    <t>Ausencia de una metodología Institucional para la implementación de las guías del DNP para Políticas Publicas, que facilite la articulación de las Secretarías inmersas en el proceso
se elige con 5 votos de 5 en acta del 11/01/2023</t>
  </si>
  <si>
    <t>No se mide el impacto real de la política en la comunidad
Toma de decisiones inadecuada</t>
  </si>
  <si>
    <t>Implementar una metodología o herramienta que permita medir, cuantificar, realizar seguimiento y control adecuado a la transversalización de las diferentes políticas públicas.</t>
  </si>
  <si>
    <t>Herramienta para la medicion, seguimiento y control de la transversalizacion de las diferentes politicas</t>
  </si>
  <si>
    <t>Profesional universitario</t>
  </si>
  <si>
    <t xml:space="preserve">Se verifica que se viene trabajando en la implementación de una metodología o herramienta que permita medir, cuantificar, realizar seguimiento y control adecuado a la transversalización de las diferentes políticas públicas; por lo cual se considera que el riesgo no se materializó, por lo tanto no es necesario aplicar acción de mejora. </t>
  </si>
  <si>
    <t>Incumplimiento de metas de la Política Pública</t>
  </si>
  <si>
    <t>Posibilidad de afectación reputacional por Incumplimiento de metas de la Política Pública debido a la carencia de presupuesto propio para la ejecución de acciones de la política pública, lo que dificulta tener una mejor información de las inversiones realizadas .</t>
  </si>
  <si>
    <t>No se considera importante dentro de la Planeación presupuestal asignar recursos a instrumentos de largo plazo.
se elige con 5 votos de 5 en acta del 11/01/2023</t>
  </si>
  <si>
    <t>Falta de oportunidad en la entrega de información e insumos
No se mide el impacto real de la política en la comunidad</t>
  </si>
  <si>
    <t>Convenios u otro documento que de cuenta de las alianzas establecidas</t>
  </si>
  <si>
    <t>Se verifica mediante convenios y otros documentos que se gestionan recursos con aliados estratégicos que permiten lograr las metas definidas en las políticas públicas, por lo cual se considera que el riesgo no se materializó, por lo tanto no es necesario aplicar acción de mejora.</t>
  </si>
  <si>
    <t>Disolución de los alcances e impactos de las políticas publicas</t>
  </si>
  <si>
    <t>Posibilidad de afectación reputacional por disolución de los alcances e impactos de las políticas públicas por carencia de articulación con los planes de desarrollo.</t>
  </si>
  <si>
    <t>Subestimación de la aplicación de la Políticas Públicas como instrumento de planeación de largo plazo, por priorización de otros como Planes de Desarrollo.
se elige con 5 votos de 5 en acta del 11/01/2023</t>
  </si>
  <si>
    <t>No se mide el impacto real de la politica en la comunidad según lo esperado 
Afectacion de la imagen institucional</t>
  </si>
  <si>
    <t>Diseñar indicadores de seguimiento y evaluación a las políticas públicas que se formulen o actualicen, que midan el impacto real en la comunidad</t>
  </si>
  <si>
    <t>Documento de política pública con el sistema de seguimiento</t>
  </si>
  <si>
    <t>Se verifica mediante el documento de política pública que se están diseñando  los indicadores para seguimiento y evaluación a las políticas públicas que se vienen actualizando para medir el impacto real en la comunidad, por lo cual se considera que el riesgo no se materializó, por lo tanto no es necesario aplicar acción de mejora.</t>
  </si>
  <si>
    <t>Incoherencia en la información de seguimiento de las diferentes políticas públicas de la administración</t>
  </si>
  <si>
    <t>Posibilidad de afectación reputacional por incoherencia la información en el seguimiento en las diferentes políticas públicas de la administración, debido a que el Departamento Administrativo de Planeación no cuenta con un instrumento técnico que posibilite y permita el seguimiento, transversalización, medición y cuantificación del impacto que cada una de las políticas públicas tiene en las comunidades a las cuales van dirigidas.</t>
  </si>
  <si>
    <t>No priorizar desde la alta dirección la articulación y fortalecimiento de las Política Públicas
se elige con 5 votos de 5 en acta del 11/01/2023</t>
  </si>
  <si>
    <t>No se identifican oportunidades de mejora
No se mide el impacto real de la política en la comunidad
Afectación de la imagen institucional</t>
  </si>
  <si>
    <t>Socializar el riesgo con el Departamento Administrativo de Planeación para asignar las responsabilidades sobre la creación de herramientas que permitan articular la medición del impacto en las comunidades</t>
  </si>
  <si>
    <t>FO-DE-01 Acta de reunión con el Departamento Administrativo de Planeación
FO-DE-02 Registro de asistencia</t>
  </si>
  <si>
    <t>Departamento Administrativo de Planeación y Profesional Universitario de la Secretaría de la Familia</t>
  </si>
  <si>
    <t>Se verifica mediante FO-DE-01 Acta de reunión con el Departamento Administrativo de Planeación y FO-DE-02 Registro de asistencia, que se les socializó el riesgo  para asignar las responsabilidades sobre la creación de las herramientas que permitan articular la medición del impacto en las comunidades. Por lo cual se concluye que el riego no se materializó, por lo tanto no es necesario aplicar acción de mejora.</t>
  </si>
  <si>
    <t>Perdida de información requerida para evidenciar el cumplimiento del objeto contractual por parte de los contratistas</t>
  </si>
  <si>
    <t xml:space="preserve">Posibilidad de afectación reputacional y económica por perdida de información requerida para evidenciar el cumplimiento del objeto contractual por parte de los contratistas, debido a la falta de lineamientos claros para la entrega  de la información y el medio.
</t>
  </si>
  <si>
    <t>Falta de socialización de la norma y los lineamientos sobre gestion documental
se elige con 5 votos de 5 en acta del 11/01/2023</t>
  </si>
  <si>
    <t>Afectación de la imagen institucional
Perdida de información que afecte la prestación de servicios
Sanciones y demandas</t>
  </si>
  <si>
    <t>Los subsecretarios verifican el perfil de los supervisores de contratos según el tipo de contrato a celebrar y su formación y experticia técnica, identificando las necesidades de capacitación para que cuenten con la claridad en las especificaciones sobre la información documentada requerida en cada proceso, esto se realiza cada que se requiera un contrato nuevo y se registrara en acta.
En caso de no contar con servidores que tengan la formación requerida para el tipo de contrato, se deberá solicitar el apoyo de áreas competentes para realizar una supervisión colegiada.</t>
  </si>
  <si>
    <t>El supervisor del contrato al momento de recibir los soportes para el pago garantizará que el contratista haga entrega de la informacion documentada en los medios y formatos requeridos por la Administracion, en caso de no cumplir con los requisitos se hara devolucion al contratista, dejando evidencia en el acta de supervision.</t>
  </si>
  <si>
    <t>Realizar reunión entre representantes de Gestión Documental, Directivos y Supervisores de contratos para socializar los  requerimientos en materia de Gestión Documental</t>
  </si>
  <si>
    <t>FO-DE-01 Acta de reunión con el Jefe de Oficina de Gestión Documental
FO-DE-02 Registro de Asistencia
FO-DE-01 Acta de capacitación a operadores y contratistas y/o FO-GS-35 Informe de actividades
FO-DE-023 Registro de Asistencia a Capacitación</t>
  </si>
  <si>
    <t>Auxiliar Administrativa
Lider SIGI</t>
  </si>
  <si>
    <t xml:space="preserve">Se verifica mediante los FO-DE-01 Acta de reunión con un designado de la Oficina de Gestión Documental
FO-DE-02 Registro de Asistencia
FO-DE-01 Acta de capacitación a operadores y contratistas y/o FO-GS-35 Informe de actividades
FO-DE-023 Registro de Asistencia a Capacitación, que los  directivos verifican el perfil de los supervisores de contratos según el tipo de contrato a celebrar y su formación y experticia técnica, identificando las necesidades de capacitación para que cuenten con la claridad en las especificaciones sobre la información documentada requerida en cada proceso, esto se realiza cada que se requiera un contrato nuevo y se registra en acta. Cuando no se cuenta con servidores que tengan la formación requerida para el tipo de contrato, se solicita el apoyo de áreas competentes para realizar una supervisión colegiada. Por lo cual se considera que el riesgo no se materializó, por lo tanto no es necesario aplicar acción de mejora.
</t>
  </si>
  <si>
    <t>perdida de la confidencialidad  e integridad y disponibilidad de la información</t>
  </si>
  <si>
    <t>Posibilidad de afectación reputacional y/o economica por perdida de la confidencialidad  e integridad y disponibilidad de la informacion debido al uso de recursos  particulares que no cuentan con los respaldos institucional.</t>
  </si>
  <si>
    <t>Desconocimiento de las politicas de gobierno y seguridad digital
se elige con 5 votos de 5 en acta del 11/01/2023</t>
  </si>
  <si>
    <t xml:space="preserve">Afectación de la imagen institucional
Sanciones o demandas
Perdida de credibilidad </t>
  </si>
  <si>
    <t xml:space="preserve">Solicitar a la Direccion Administrativa de las Tecnologias y Sistemas de la Información y las Comunicaciones TIC capacitacion en las politicas de seguridad y gobierno digital. </t>
  </si>
  <si>
    <t>Correo electronico u oficio solicitando la capacitacion</t>
  </si>
  <si>
    <t>Secretario(a), Subsecretarios(a s)
Lider SIGI</t>
  </si>
  <si>
    <t>se puede evidenciar en los correos enviados frente al  ingreso de  dos servidores nuevos a la Secretaría, que se  realizó la solicitud correspondiente a la Mesa de Servicios para la cración de usuarios y correos, este riesgo se continuara monitoreando en los siguientes periodos.  Por lo cual se considera que el riesgo no se materializó, por lo tanto no es necesario aplicar acción de mejora.</t>
  </si>
  <si>
    <t xml:space="preserve">Lluvia de Ideas
No enviar con suficiente anticipación la información a Comunicaciones para ser publicada.
No planear el evento con suficiente antelación.
No envío de la información a comunicaciones por error u olvido de la persona a cargo
Disminución de las transferencias de recursos asignados
Estandarización del manejo de la información que incidan en el desarrollo del proceso
Conocimiento por parte de la población de los canales y mecanismos existentes para acceder a los programas.
</t>
  </si>
  <si>
    <t>Lluvia de Ideas
No asignación del presupuesto requerido por la Secretaría 
Disminución de recursos para financiar otros proyectos
Bajo recaudo 
Compromisos de Pago de Deuda Publica
Situaciones de fuerza mayor que requieren reasignación de presupuesto
Falta de socializacion de los puntos criticos del proceso</t>
  </si>
  <si>
    <t>Inscribir población en los programas en los  cuales tiene injerencia la Unidad Administrativa sin cumplir los requisitos</t>
  </si>
  <si>
    <t>Lluvia de Ideas
Intereses Políticos
Favorecimiento propio o a un tercero
Coaccion por parte de un superior
Amenaza de un tercero</t>
  </si>
  <si>
    <t xml:space="preserve">El subsecretarío verificará que los usuarios a quienes se les otorgo un beneficio cumplan con los requisitos establecidos 
cada vez que se entregan, en caso de evidenciar alguna desviacion o presentarse alguna observación lo notificara al Secretario en comité primario, dejando constancia en el acta de comité primerio FO-DE-01    
</t>
  </si>
  <si>
    <t>Revisar con la oficina de control interno disciplinario si se presentan quejas frente a este hecho
Socializacion del Còdigo de Integridad
Separar al servidor de la actividad donde se presume el hecho de corrupcion.
Verificar en el SISGED si existen quejas por este hecho</t>
  </si>
  <si>
    <t xml:space="preserve">Secretario(a), Subsecretarios(a s), Profesional Universitario(as), Técnicos(as), operativos(as)
Líder SIGI
</t>
  </si>
  <si>
    <t>Lluvia de Ideas
Falta de personal idóneo
Carencia de herramientas tecnologicas para la prestación del servicio.
Falta de claridad en la asignación de responsabilidades
Falta de claridad en el procedimiento
No conocer las especificidades de los servicios que presta la unidad administrativa</t>
  </si>
  <si>
    <t xml:space="preserve">FO-DE-01 Acta donde se desgina las responsabilidades 
</t>
  </si>
  <si>
    <t>Lluvia de Ideas
Falta de capacitación en cuanto a la guía metodológica para el seguimiento y evaluación a políticas públicas del DNP.
Perfiles no aptos para realizar la actualización de las políticas
No priorizar desde la alta dirección la actualización y fortalecimiento de las Política Publicas</t>
  </si>
  <si>
    <t>Lluvia de Ideas
Ausencia de una metodología Institucional para la implementación de las guías del DNP para Políticas Públicas
Subestimación de la aplicación de la Políticas Públicas como instrumento de planeación de largo plazo, por priorización de otros como Planes de Desarrollo.
Desarticulación en la formulación de los instrumentos de corto y mediano plazo con las Políticas Públicas.</t>
  </si>
  <si>
    <t>Lluvia de Ideas
Desconocimiento o mala interpretación de las guías metodológicas del DNP para la formulación y la implementación de las políticas públicas.
Perfiles no aptos para realizar la actualización de las políticas
No priorizar desde la alta dirección la actualización y fortalecimiento de las Política Publicas</t>
  </si>
  <si>
    <t>Lluvia de Ideas
Ausencia de una metodología Institucional para la implementación de las guías del DNP para Políticas Publicas en el municipio.
Desarticulación de las Secretarías inmersas en el proceso de la implementación de las Políticas Públicas.
No priorizar desde la alta dirección la articulación y fortalecimiento de las Política Publicas</t>
  </si>
  <si>
    <t>Lluvia de Ideas
No hay una norma que genere obligación de asignar presupuesto propio a las Políticas Públicas
No se considera importante dentro de la Planeación presupuestal asignar recursos a instrumentos de largo plazo.
Por subestimación de la aplicación de la Políticas Públicas como instrumento de planeación de largo plazo, por priorización de otros como Planes de Desarrollo.</t>
  </si>
  <si>
    <t>Lluvia de Ideas
Por subestimación de la aplicación de la Políticas Públicas como instrumento de planeación de largo plazo, por priorización de otros como Planes de Desarrollo.
No priorizar desde la alta dirección la articulación y fortalecimiento de las Política Publicas
Entendimiento de que el Plan de Desarrollo, per se, incluye todos los instrumentos de planeación con los que cuenta el municipio y el cumplimiento del Plan implica, automáticamente, que se cumple con esas otras metas.</t>
  </si>
  <si>
    <t>Lluvia de Ideas
Ausencia de una metodología Institucional para la implementación de las guías del DNP para Políticas Publicas en el municipio.
No priorizar desde la alta dirección la articulación y fortalecimiento de las Política Publicas
Subestimación de la aplicación de la Políticas Públicas como instrumento de planeación de largo plazo, por priorización de otros como Planes de Desarrollo.</t>
  </si>
  <si>
    <t xml:space="preserve">Lluvia de Ideas
Falta de capacitación de quien elabora los estudios previos en cuanto a la necesidad de especificaciones sobre información documentada
Personal sin el perfil requerido para elaborar los contratos
Desconocimiento de la normatividad
Falta de socialización de la norma y los lineamientos sobre gestion documental
</t>
  </si>
  <si>
    <t>Leve</t>
  </si>
  <si>
    <t xml:space="preserve">Lluvia de Ideas
Poca capacidad del correo institucional para enviar archivos adjuntos
No disponer de recursos tecnologicos institucionales
Desconocimiento de las politicas de gobierno y seguridad digital
No esta establecida la obligación contractual
</t>
  </si>
  <si>
    <t xml:space="preserve">Gestionar recursos con aliados estratégicos que permitan lograr las metas definidas en las políticas públicas  
</t>
  </si>
  <si>
    <t>Inoportunidad en la atencion PQRDS</t>
  </si>
  <si>
    <t>Posibilidad de afectación reputacional  por insatisfacción del usuario debido a la atención inoportuna de las PQRDS</t>
  </si>
  <si>
    <t>Lluvia de Ideas
Falta de compromiso de los servidores
Contexto interno - Factor Personal
No realizar seguimiento oportuno al cumplimiento de los tiempos de respuesta
Contexto interno- Factor procesos
Desconocimiento o dominio sobre el manejo del aplicativo por parte del personal
Contexto interno - Factor Personal
Fallas en los sistemas y equipos tecnologicos de la unidad administrativa.
Contexto interno - Factor Tecnología</t>
  </si>
  <si>
    <t xml:space="preserve">El profesional universitario, el técnico o auxiliar administrativo responsable de la actividad, diariamente chequea el aplicativo SISGED, verificando los tiempos vigentes de las PQRDS en el software, para evitar vencimientos y posibles sanciones. Si se identifica un requerimiento en el límite de vencimiento,  informa de inmediato al Subsecretario responsable y/o al Secretario de despacho, para tomar las respectivas acciones.
Como evidencia se tiene la consulta del software SISGED en cualquier instante y adicional se deja un informe mensual de las PQRDS recibidas y respondidas y los promedios de tiempos de respuesta.
</t>
  </si>
  <si>
    <t>El auxiliar administartivo, siempre que recibe las alertas generadas por el sisged, en cuanto a proximidad de vencimiento de los tiempos de respuesta, informa al responsable de la atencion de la misma, para evitar incumplimientos. Quedando registro de ello en los correos electronicos y en el sisged</t>
  </si>
  <si>
    <t>Capacitar constantemente al talento humano responsable de las PQRDS.</t>
  </si>
  <si>
    <t>Control de asistencia a capacitaciones de PQRDS.
Informes de PQRDS.
Sotfware SISGED
Informe de PQRDS trimestral
Correos electronicos con las alertas del sisged</t>
  </si>
  <si>
    <t>Subsecretarios
Auxiliares Administrativos</t>
  </si>
  <si>
    <t>10/04/2023
Para el período de medición:
- Se verificó con el auxiliar administrativo responsable de la actividad, en el aplicativo SISGED,  que los tiempos de respuesta de las 25 PQRDS recibidas en el trimestre,no presentaran vencimientos. 
El responsable del proceso, verificó diariamente los vencimientos en el software y en las alertas automáticas generadas por correo-
- Para el período de medición no fue necesario capacitar al talento humano responsable de las PQRDS, ya que este tiene una continuidad en el proceso y muestra el conocimiento necesario y suficiente para su ejecución.
Se verificó en el informe de PQRDS (Plataforma SISGED), que a la fecha de seguimiento, no se han presentado inoportunidades en la atención de PQRDS; 
Para este primer  trimestre se recibieron 25  PQRDS, de las cuales el 100% fueron respondidas oportunamente, dentro de los términos de Ley.
Discriminadas de la siguiente forma: 24 peticiones correspondientes al 96% del total de solicitudes recibidas.
Distribuidas en: 
16 para el proceso de IVC (correspondientes a un 67% del total)
8 para el proceso de Desarrollo social (correspondientes a un 33% del total)
Y se presentó 1 Queja , correspondiente al 4% del total de solicitudes. ëste se debió a Presunta participación en politica de funcionario público. La queja se respondió antes de los términos de ley y se evidenció que no era cierta. El tema se solucionó  directamente con el quejoso y se archivó.
El 100% de las PQRDS recibidas en el período de medición fueron solucionadas en 5,1 días promedio de tiempo.  Con respecto al mismo período de medición del año 2022 se tenía un promedio de tiempo de 4,1, se tiene que aumentó el tiempo de respuesta en 1 día. Analizando los tiempos de respuesta por mes, se tiene que el aumento de tiempo se presenta en el mes de enero y se atribuye a que en esa fecha no había ingresado el personal contratista de apoyo a las funciones y se podría atribuir dicha demora a la carga laboral. Sin embargo se concluye que los tiempos de respuesta son excelentes, se cumple con la promesa de valor.
De lo que se deduce que los controles y las acciones han sido efectivas,
Se concluye que el riesgo no se materializó.
No requiere acción de mejoramiento.</t>
  </si>
  <si>
    <t>Aprobación o emisión de trámites sin el cumplimiento de requisitos</t>
  </si>
  <si>
    <t xml:space="preserve">Posibilidad de afectación reputacional por aumento de quejas o denuncias por parte de la comunidad, debido a la aprobación o emisión de trámites sin el cumplimiento de requisitos, a través del uso del poder, por acción u omisión, para desviar la gestión de lo público hacia un beneficio privado
</t>
  </si>
  <si>
    <t>Lluvia de Ideas
Usar el poder, por acción u omisión, para desviar la gestión de lo público hacia un beneficio privado
Contexto interno - Factor Personal</t>
  </si>
  <si>
    <t>El Subsecretario encargado, cada que se vaya a emitir un trámite, constata que el profesional universitario y/o auxiliar administrativo encargado de emisión de trámites, verifique el cumplimiento de requisitos estipulado en las hojas de vida de trámites, con el fin de cumplir con la normatividad vigente al respecto. En caso de incumplir algún requisito, se aclarará al solicitante que es de caracter obligatorio para finalizar el trámite.
Como evidencia deja lista de chequeo de la hoja de vida del trámite  con los requisitos verificados y el expediente correspondiente con la trazabilidad del trámite realizado.</t>
  </si>
  <si>
    <t xml:space="preserve">Capacitar a los funcionarios responsables de la emisión y/o aprobación trámites, en el cumplimiento de su componente legal.
Verificar por medio del informe PQRDS si existe alguna queja o denuncia por parte de un usuario por hechos de corrupción.
Solicitar a la Oficina Control interno Disciplinario, se sirva informar si se presentaron denuncias, quejas o procesos por el riesgo de corrupción durante el periodo evaluado.
</t>
  </si>
  <si>
    <t>Control de asistencia a capacitaciones en gestión de trámites y servicios.
Informe de PQRDS
Software SISGED
Respuesta de la  consulta a la Oficina Control interno Disciplinario, donde se especifique que no se presentaron denuncias por este riesgo de corrupción durante el periodo evaluado</t>
  </si>
  <si>
    <t>Profesional Universitario
Auxiliar administrativo</t>
  </si>
  <si>
    <t>10/04/2023
Para el período de medición:
Se verifica con el Profesional Universitarioio encargado de los trámites, el cumplimiento de requisitos estipulado en las hojas de vida de trámites, cumpliendo así con la normatividad vigente. para el 100% de los trámites ejecutados, se cumplieron los requisitos.
No se requiere capacitar a los funcionarios responsables de la emisión y/o aprobación trámites, en el cumplimiento de su componente legal, debido a que están plenamente capacitados en los temas de Trámites.
Se verifica en el Informe de PQRDS que no existe queja alguna asociada al incumplimiento de requisitos para emitir y/o aprobar un trámite o servicio.
Se recibe respuesta de la Oficina Control interno Disciplinario, donde no se presentaron denuncias, quejas o procesos asociados al Incumplimiento de requisitos para emitir y/o aprobar un trámite o servicio durante el periodo evaluado.
De lo que se deduce que los controles y las acciones han sido efectivas,
Se concluye que el riesgo no se materializó.
No requiere acción de mejoramiento.</t>
  </si>
  <si>
    <t>Posibilidad de afectación reputacional por Incumplimiento con el seguimiento a las recomendaciones a los organismos comunales debido a falta de control  de los planes de mejoramiento por parte de los responsables</t>
  </si>
  <si>
    <t>Lluvia de Ideas
Deficiencia en la gestión del conocimiento generado por la alta rotación de personal afectando la continuidad de los procesos y de los programas.
Contexto interno - Factor Personal
Insuficiencia de personal para la ejecuciòn de los procesos y de los programas a cargo de la unidad administrativa.
Contexto interno - Factor Personal
Falta de idoneidad en el personal responsable de ejecución de los procesos de la unidad administrativa
Contexto interno - Factor Personal
Falta de compromiso de los servidores
Contexto interno - Factor Personal
Procesos insuficientes, mal diseñados, que arrojen las salidas incorrectas o insuficientes de cara al usuario y partes interesadas.
Contexto interno - Procesos</t>
  </si>
  <si>
    <t xml:space="preserve">Insuficiencia de personal para la ejecuciòn de los procesos y de los programas a cargo de la unidad administrativa.
Contexto interno - Factor Personal
Acta de Comité  N° 49  de 30 agosto 2022
9 votos ,  de  9 posibles votos del comité
</t>
  </si>
  <si>
    <t>El subsecretario verifica trimestralmente el plan de mejoramiento de las recomendaciones de IVC realizadas a los organismos comunales, validando el cumplimiento de las mismas, con el fin de acatar la normatividad vigente al respecto. En caso de incumplir alguna acción de mejora a las recomendaciones realizadas, se aclara al organismo comunal que es de caracter obligatorio realizarlo. De lo contrario se podría iniciar un proceso administrativo sancionatorio.
Como evidencia se deja el registro del incumplimiento en el plan de mejoramiento y en un correo.</t>
  </si>
  <si>
    <t>Asignar personal de apoyo para fortalecer el equipo de trabajo responsable de realizar seguimiento a los planes de mejoramiento</t>
  </si>
  <si>
    <t>Plan de mejoramiento de las recomendaciones de IVC
Correo electrónico
Oficio de delegación y/o designación de personal de apoyo al área</t>
  </si>
  <si>
    <t>Secretarios y Subsecretarios</t>
  </si>
  <si>
    <t xml:space="preserve">10/04/2023
Para el período de medición:
Se verifica con el subsecretario de comunales, el cumplimiento de las acciones establecidas en el FO-VC-11 Cronograma de visitas de IVC a organismos comunales, y se observa el formato diligenciado y con el cumplimiento respectivo del trimestre.
No es necesario realizar capacitación al personal de IVC, toda vez que llevan una continuidad en los procesos y conocen los procedimientos y los formatos a aplicar.
No se socializó el formato FO-VC-11 Cronograma de visitas a organismos comunales, toda vez que ya se modificó el procedimiento de IVC y ya no aplica dicho formato. Para el próximo período de medición se realizará con los nuevos formatos establecidos.
Adicional a lo anterior, se verifica el seguimiento efectivo al plan de acción, para cumplir las actividades definidas del proceso de IVC.
De lo que se deduce que los controles y las acciones han sido efectivas,
Se concluye que el riesgo no se materializó.
No requiere acción de mejoramiento.
</t>
  </si>
  <si>
    <t>Las unidades documentales no deben tener tachones, rayones, marcaciones, etc. 
Como menciona el acuerdo 006 de 2014, Artículo 14º criterios de intervención de
documentos de archivo</t>
  </si>
  <si>
    <t xml:space="preserve">Posibilidad de afectación reputacional por la pérdida de la integridad física de los soportes documentales, debido a falta de control de las condiciones de conservación requeridas </t>
  </si>
  <si>
    <t xml:space="preserve">Falta de idoneidad en el personal responsable de ejecución de los procesos de la unidad administrativa
Acta de Comité  N° 47 de 2022
# votos 6,  de 6 posibles votos del comité
</t>
  </si>
  <si>
    <t>El jefe de la oficina de atención al ciudadano y gestión documental, periódicamente con los auxiliares administrativos y/o responsables de los archivos de gestión realizan seguimiento a la ejecución del procedimiento, analizando las desviaciones, riesgos o inconsistencias presentadas, identificando y documentando oportunidades de mejoramiento; como evidencia quedan los informes de auditoria y planes de mejoramiento que soportan la ejecución de las acciones.</t>
  </si>
  <si>
    <t>El auxiliar administativo encargado de la gestión documental, verifica al momento de su recepción para envío, que la documentación a enviar cumpla con los requerimientos establecidos por la oficina de gestión documental, en caso de que los documentos no cumplan con dichos requerimientos, serán devueltos a la unidad administrativa correspondiente, registrando la devolución el el FO-GD-16 devolución de la documentación para radicar y el FO-GD-02 registro de comunicaciones oficiales enviadas externas</t>
  </si>
  <si>
    <t>El Líder del proceso, cada vez que se identifiquen no conformidades frente al proceso de gestión documental, verifica la implementación del  
PR-EM-09 Procedimiento para la gestión de no conformidades e implementación de acciones correctivas; como evidencia queda el plan de mejoramiento que soporta la ejecución de las acciones.</t>
  </si>
  <si>
    <t xml:space="preserve">Capacitar constantemente al talento humano responsable de las funciones de gestión documental
</t>
  </si>
  <si>
    <t>Informes de auditoria
Plan de mejoramiento
FO-GD-16 devolución de la documentación para radicar
FO-GD-02 registro de comunicaciones oficiales enviadas externas
PR-EM-09 Procedimiento para la gestión de no conformidades e implementación de acciones correctivas
Actas de capacitación
Formatos de gestión documental aplicados</t>
  </si>
  <si>
    <t>10/04/2023
Para el período de medición:
Se verificó con el Secretario de despacho, que las actividades de gestión documental y archivística,   se están cumpliendo acorde a  las normas de gestión documental. Adicional a lo anterior se solicitó acompañamiento de la Secretaría General por parte de un padrino, para ir mejorando gradualmente la aplicación de los acuerdos de gestión documental y las buenas prácticas.
Se realizan capacitaciones al personal auxiliar administrativo de la Unidad administrativa  responsables de la gestión documental por parte de la Secretaría general, en el primer trimestre de 2023 por parte de la Madrina Jessica Hoyos y el Jefe de Gestión Documental Darío Rave.
Se solicitó acompañamiento de la madrina para sanear el archivo de gestión documental  y realizar las respetivas revisiones, de que se está cumpliendo con las directrices necesarias.
Se verifica que en la Unidad Administrativa se están aplicando correctamente los formatos del Sistema de Gestión de la Calidad SIGI asociados a la Gestión documental
(FO-GD-19 Hoja de control, FO-GD-03 Formato Único de Inventario Documental (FUID), FO-GD-20 Guía de Archivo Vertical) y se está dando cumplimiento al  acuerdo 006 de 2014, Artículo 14º criterios de intervención de documentos de archivo. del Archivo General de la Nación.
De lo que se deduce que los controles y las acciones han sido efectivas,
Se concluye que el riesgo no se materializó.
No requiere acción de mejoramiento.</t>
  </si>
  <si>
    <t xml:space="preserve">
Favorecimiento a organismos comunales en el informe de IVC para beneficiar a un tercero.
</t>
  </si>
  <si>
    <t xml:space="preserve">Posibilidad de afectación reputacional por 
Favorecimiento a organismos comunales en el informe de IVC debido a la intención del servidor público para beneficiar a un tercero.
</t>
  </si>
  <si>
    <t>Lluvia de Ideas
Usar el poder, por acción u omisión, para desviar la gestión de lo público hacia un beneficio privado
Contexto interno - Factor Personal
Coacción o presión política 
Falta de valores éticos del servidor público
Contexto interno - Factor Personal</t>
  </si>
  <si>
    <t xml:space="preserve">Usar el poder, por acción u omisión, para desviar la gestión de lo público hacia un beneficio privado
Acta de Comité  N° 49  de 30 agosto 2022
9 votos ,  de  9 posibles votos del comité
</t>
  </si>
  <si>
    <t>El profesional Universitario o el técnico, una vez culminada la etapa de verificación, análisis y comprobación realizada en la diligencia de Inspección, Vigilancia y Control, registra los hallazgos y las conclusiones respectivas y las notifica al inspeccionado, el cual firma el documento como constancia de la veracidad de la información registrada. En caso de no contar con la firma del inspeccionado, no se configura como informe definitivo. Como evidencia queda el FO-VC-18 Informe de Inspección, Vigilancia y control a organismos comunales.</t>
  </si>
  <si>
    <t xml:space="preserve">Capacitar constantemente al talento humano responsable de las funciones de IVC.
Socializar el formato FO-VC-11 Cronograma de visitas a organismos comunales
</t>
  </si>
  <si>
    <t xml:space="preserve">Actas de capacitación y socialización
FO-VC-11 Diligenciado
</t>
  </si>
  <si>
    <t xml:space="preserve">10/04/2023
Para el período de medición se ha realizado una recomendación el informe de IVC (plan de mejoramiento) de las visitas a los organismos comunales, para la JAC los Naranjos, la cual será verificada en su cumpliemento por parte del organismo comunal en el siguiente período de medición.
Para este período, No es necesario capacitar al personal de comunales y ediles responsable de las funciones de IVC, con la dinámica de los planes de mejoramiento y/o ajustes del procedimiento de IVC, toda vez que el segundo semestre del 2022 fueron capacitados y conocen bien la dinámica.
Se puede deducir que los controles y las acciones han sido correctamente implementadas y son efectivas. El  riesgo no ha sido materializado y continúa con los mismos controles por el momento.
Se concluye que el riesgo no se materializó.
No requiere acción de mejoramiento.      </t>
  </si>
  <si>
    <t>El personal de planta adscrito a la unidad administrativa, envía información institucional con copia a correos personales, lo que podría afectar la seguridad, acceso, disponibilidad, confidencialidad e integridad de la información corporativa, ya que estos servicios tecnológicos, por ser particulares no cuentan con los respaldos y garantias frente a la seguridad de la información
Riesgo identificado en auditoría de gestión documental 2022</t>
  </si>
  <si>
    <t>Posibilidad de afectación reputacional por pérdida de integridad y confidencialidad de la información debido a la utilización de correos electrónicos personales que carecen de dominio y respaldo institucional</t>
  </si>
  <si>
    <t xml:space="preserve">Técnica de los 3 por que
'Porque Se usaba un correo alternativo para asegurarse del envío efectivo de la información a usuarios y partes interesadas.
Porque el correo institucional presentaba deficiencias frente a la capacidad para el envío de cierta información.
Porque la capacidad para el tamaño de archivos se encuentra limitada por los responsables.
</t>
  </si>
  <si>
    <t xml:space="preserve">Porque el correo institucional presentaba deficiencias frente a la capacidad para el envío de cierta información.
Acta de Comité  N°49  de 30 agosto 2022
9 votos ,  de  9 posibles votos del comité
</t>
  </si>
  <si>
    <t>Afectación negativa de la imagen institucional.
Pérdida de información que soporte la ejecución de los procesos</t>
  </si>
  <si>
    <t>Solicitar con la Dirección Administrativa de las TIC, el aumento en la capacidad y operatividad de los correos electrónicos que para que soporte el envío de toda la información de los procesos requerida por las partes interesadas.
Continuar con la cultura de utilizar carpetas compartidas con la información institucional respaldada</t>
  </si>
  <si>
    <t>Solicitud realizada
Correo electrónico optimizados
Carpetas compartidas con la información institucional respaldada</t>
  </si>
  <si>
    <t xml:space="preserve">10/04/2023
Para el período de medición no se ha materializado el riesgo por pérdida de integridad y confidencialidad de la información debido a la utilización de correos electrónicos personales, toda vez  solamente se han enviado correos a título informativo o de copia. La información institucional de los procesos de la unidad administrativa, toda se encuentra respaldada en las carpetas compartidas institucionales y en los portales del estado que se requieren.
Se realizó  solicitud escrita a la Dirección de las TICS  de ampliación de la capacidad de los correos institucionales @itagui.gov.co para que soporte los envíos de evidencias y documentación de peso representativo.
Se realiza sensibilización y acompañamiento en la modificación de contraseñas robustas acordes a la política de seguridad digital con todos los servidores de la Unidad Administrativa.
Por el momento no se ha identificado un control que esté documentado para evitar pérdida de integridad y confidencialidad de la información debido a la utilización de correos electrónicos personales que carecen de dominio y respaldo institucional.
Se puede deducir que las acciones han sido efectivas, a través de la cultura de respaldo de la información isntitucional en carpetas compartidas.
Las acciones de mejoramiento permanecen en la vigencia. 
Se concluye que el riesgo no se materializó.
No requiere acción de mejoramiento.      </t>
  </si>
  <si>
    <t xml:space="preserve">Incumplimiento con el seguimiento a las recomendaciones o planes de mejoramiento de los organismos comunales, resultado de las visitas de IVC.
</t>
  </si>
  <si>
    <t xml:space="preserve">Usar el poder, por acción u omisión, para desviar la gestión de lo público hacia un beneficio privado
Acta de Comité  N° 47 de 2022
# votos 6,  de 6 posibles votos del comité
</t>
  </si>
  <si>
    <t xml:space="preserve">No realizar seguimiento oportuno al cumplimiento de los tiempos de respuesta
Acta de Comité  N° 47 de 2022
# votos 6,  de 6 posibles votos del comité
</t>
  </si>
  <si>
    <t>Afectación negativa de la imagen institucional.
Insatisfacción de los usuarios
Demandas y o sanciones</t>
  </si>
  <si>
    <t>Afectación negativa de la imagen institucional.
Insatisfacción de los usuarios</t>
  </si>
  <si>
    <t>Afectación negativa de la imagen institucional.
Insatisfacción de los usuarios
Posibles demandas y o sanciones futuras</t>
  </si>
  <si>
    <t>Incumplimiento de términos procesales en los expedientes disciplinarios</t>
  </si>
  <si>
    <t>Posible afectación reputacional por incumplimiento de términos procesales en los expedientes disciplinarios, debido a la falta de impulso procesal por parte del profesional universitario comisionado.</t>
  </si>
  <si>
    <t>• Inobservancia de los términos procesales por parte del profesional universitario comisionado. 
• Ausencias temporales o permanentes del profesional universitario comisionado.
• Sobrecarga laboral.</t>
  </si>
  <si>
    <t>Inobservancia de los términos procesales por parte del profesional universitario comisionado. Elegida mediante Votación Nominal unánime (4 de 4 votos) Acta de Comité Primario No.  003 de febrero 7 de 2022.</t>
  </si>
  <si>
    <t>Afectación Reputacional y Pérdida de la credibilidad de la Administración Municipal, congestión administrativa, caducidad y prescripción</t>
  </si>
  <si>
    <t>El Profesional Universitario, diariamente realiza seguimiento a los términos procesales dentro de cada expediente que tiene a cargo, verificando en el aplicativo CIDI y/o en el proceso físico. En caso de evidenciar que algún proceso se encuentre próximo a vencerse, adelanta el agotamiento de la etapa probatoria, previo a la finalización de la etapa en la que se encuentra, dejando registro en el aplicativo CIDI.</t>
  </si>
  <si>
    <t>Realizar seguimiento a los términos procesales dentro de cada expediente, verificando en el aplicativo CIDI y/o en el proceso físico. En caso de evidenciar que algún proceso se encuentre próximo a vencerse, solicitar por correo electrónico o spark, el agotamiento de la etapa probatoria, previo a la finalización de la etapa en la que se encuentra.</t>
  </si>
  <si>
    <t>Aplicativo CIDI
Correo Electrónico
Mensajes de Spark
Expedientes Físicos</t>
  </si>
  <si>
    <t>Jefe de Oficina</t>
  </si>
  <si>
    <t>En el primer trimestre del año 2023, no se presentó incumplimiento en los términos de los expedientes de la Oficina de Control Disciplinario Interno, Los Profesionales Universitarios y el Jefe de Oficina, permanentemente realizaron seguimiento a los términos procesales dentro de cada expediente, verificando en el aplicativo CIDI y/o en el proceso físico y por parte del Jefe de Oficina, advierte sobre los procesos próximos a vencerse. Lo cual se somete a consideración y es avalado en el Acta de Comité Primario Nº 007 del día 12 de abril de 2023. 
Los controles y las acciones fueron efectivos para evitar la materialización del riesgo.</t>
  </si>
  <si>
    <t>Perdida de la documentación de los expedientes</t>
  </si>
  <si>
    <t xml:space="preserve">Posible afectaciòn reputacional por la pèrdida de la documentación dirigida y contenida en  los expedientes, debido a la falta de control de los registros que se incorporan al expediente </t>
  </si>
  <si>
    <t>• Falta de Recursos Físicos para la guarda o custodia de los expedientes
• Falta de Foliación constante en el expediente.
• Falta de incorporación de los registros de manera oportuna a los expedientes.</t>
  </si>
  <si>
    <t>Falta de incorporación de los registros de manera oportuna a los expedientes. Elegida mediante Votación Nominal con mayoría (3 de 4 votos) Acta de Comité Primario No.  003 de febrero 7 de 2022.</t>
  </si>
  <si>
    <t>Afectación Reputacional y Pérdida de Credibilidad de la Administración Municipal, debido a violación de la Reserva y del debido proceso.</t>
  </si>
  <si>
    <t>Revisar cada que se profiera una decisión, que el expediente se encuentre completo y debidamente foliado, en caso de evidenciar falta de foliación o documentos anexos, solicitar mediante correo electrónico o spark al Profesional Universitario Comisionado, que verifique y complemente la información faltante.</t>
  </si>
  <si>
    <t>Requerimiento mediante Mensaje de Spark o Correo Elecrónico.
Expediente Completo</t>
  </si>
  <si>
    <t xml:space="preserve">Se verificó en el informe de gestión trimestral presentado por los Profesionales Universitarios, evidenciando que no se materializo el riesgo, toda vez que no se presentó pérdida de documentación, además se realizó revisión de los expedientes cada vez que se profirió una decisión, encontrando que los mismos a la fecha se encuentran completos y debidamente foliados, por lo tanto, los controles y acciones fueron efectivas. Cuando se observó falta de algún documento, el jefe de la oficina solicitó a los profesionales, la revisión de este y la incorporación de los faltantes, solicitudes que se hicieron mediante aplicativo SPARK. Lo cual se somete a consideración y es avalado en el Acta de Comité Primario Nº 007 del día 12 de abril de 2023. 
</t>
  </si>
  <si>
    <t>Favorecimiento por acción u omisión en las actuaciones en el proceso disciplinario.</t>
  </si>
  <si>
    <t xml:space="preserve">Posible afectaciòn reputacional por acciòn u omisiòn en las actuaciones dentro de los procesos disciplinarios, en favor o perjuicio de un tercero, obteneniendo beneficios particulares, </t>
  </si>
  <si>
    <t xml:space="preserve">• Favorecimiento dentro de los procesos disciplinarios por concusión. 
'• Favorecimiento dentro de los procesos disciplinarios por cohecho. 
'• Favorecimiento dentro de los procesos disciplinarios por Tráfico de Influencias.
'• Favorecimiento dentro de los procesos disciplinarios por amenazas.  
'• Favorecimiento dentro de los procesos disciplinarios por no declararse impedido para actuar. 
</t>
  </si>
  <si>
    <t>Favorecimiento dentro de los procesos disciplinarios por Tráfico de Influencias. Elegida por votación nominal y escogida de manera unánime (4 de 4 votos). Acta de Comité Primario No.  003 de febrero 7 de 2022.</t>
  </si>
  <si>
    <t>Afectación Reputacional y Pérdida de Credibilidad, debido a la violación del debido proceso.</t>
  </si>
  <si>
    <t>El Jefe de la Oficina cada que se profiere un Auto dentro de un Proceso Disciplinario, realiza seguimiento al cumplimiento de los requisitos legales y del procedimiento, aplicables a cada proceso, a través de la revisión del expediente físico. En caso de evidenciar irregularidades en la decisión, solicita al profesional universitario comisionado, la justificación de la decisión y los argumentos para la misma y si es del caso, solicita replantear la actuación, dejando registro por correo electrónico o por spark.</t>
  </si>
  <si>
    <t>Realizar seguimiento Trimestral a las quejas o denuncias que se reciben en la Oficina de Control Disciplinario Interno, para determinar si se recibieron en contra de los servidores públicos adscritos a la dependencia. 
Participar en las actividades convocadas por la Ofiicina de Talento Humano, relacionadas con Código de Integridad, Principios y Valores Institucionales. 
Dictar capacitación en Código Disciplinario, a los Servidores Públicos de la Administación Municipal de Itagüí.</t>
  </si>
  <si>
    <t>Aplicativo CIDI
Listados de Asistencia
Presentación de Capacitación</t>
  </si>
  <si>
    <t>Jefe de Oficina
Profesional Universitario</t>
  </si>
  <si>
    <t xml:space="preserve">Se realizó verificación del informe de gestión presentado trimestralmente por los profesionales universitarios donde se evidencia que no se materializo el riesgo. Además, una vez se profieren providencias en los diferentes procesos disciplinarios, se verifica el cumplimiento de los requisitos legales y del procedimiento, constatando que No se presentó ningún favorecimiento en alguno de los expedientes. Se realizaron los reportes de los servidores públicos de la oficina que se destacaron por el cumplimiento de los valores de Honestidad y Respeto del código de integridad. Adicionalmente Se brindó una capacitación de reinducción a los Servidores Públicos de la Administración Municipal de Itagüí el día 11/03/2023, por convocatoria de la Oficina de Talento Humano. Se concluye que los controles y acciones fueron efectivas, lo cual se somete a consideración y es avalado en el Acta de Comité Primario Nº 007 del día 12 de abril de 2023. </t>
  </si>
  <si>
    <t>El personal adscrito a la unidad administrativa usa cuentas de correos privados (controldisciplinarioitagui2022@gmail.com) para el manejo de información institucional, lo que podría afectar la seguridad, acceso, disponibilidad, confidencialidad e integridad de la información corporativa, ya que estos servicios tecnológicos por ser particulares no cuentan con los respaldos y garantías frente a la seguridad de la información. (Evidenciado en Auditoría de Gestión Documental 2022).</t>
  </si>
  <si>
    <t xml:space="preserve">Posible afectación reputacional por pérdida de confidencialidad, disponibilidad e integridad de la información, debido al uso de recursos particulares, que no cuentan con respaldo institucional </t>
  </si>
  <si>
    <t xml:space="preserve">Lluvia de Ideas
-Utilización de un Correo Alternativo para asegurar el envío de información a usuarios o partes interesadas.
-Por falta de capacidad de los correos electrónicos institucionales, para el envío de información requerida por los usuarios o partes interesadas.
-Por falta de recursos para el envío de información por otros medios diferentes al correo electrónico
</t>
  </si>
  <si>
    <t>Por falta de capacidad de los correos electrónicos institucionales, para el envío de información requerida por los usuarios o partes interesadas.</t>
  </si>
  <si>
    <t>Afectación reputacional, pérdida de credibilidad.</t>
  </si>
  <si>
    <t>Eliminar la cuenta de correo alternativa.
Solicitar a la Dirección Adminsitrativa del las TIC, el aumento en la capacidad de los correos institucionales de los servidores públicos adscritos a la Oficina de Control Disciplinario Interno</t>
  </si>
  <si>
    <t>Pantallazo Eliminación de Correo
Solicitud a la Dirección Adminsitrativa de las TIC</t>
  </si>
  <si>
    <t xml:space="preserve">En el tercer trimestre de 2022 se procedió con la eliminación de la cuenta de correo electrónico alternativa. De igual manera, en el mismo tercer trimestre, se procedió con el envío de solicitud a la Dirección Administrativa de las TIC, el aumento en la capacidad de los correos institucionales de los servidores públicos adscritos a la Oficina de Control Disciplinario Interno el día 07 de octubre de 2022, para lo cual, desde la Dirección de las TIC, se concedieron los permisos y credenciales para el uso de la Nube de la Administración Municipal. Conforme a lo anterior, se determina que los controles fueron efectivos, lo cual se somete a consideración y es avalado en el Acta de Comité Primario Nº 007 del día 12 de abril de 2023. </t>
  </si>
  <si>
    <t>Control Disciplinario</t>
  </si>
  <si>
    <t>Posibilidad de manipulación en los informes de auditorías internas realizadas por la Secretaría de Evaluación y Control</t>
  </si>
  <si>
    <t>Posible afectación en imagen reputacional y económica de la institución por manipulación indebida de la información, modificación y/o alteración del informe final de auditoría para favorecer o perjudicar un tercero con el fin de recibir beneficios propios.</t>
  </si>
  <si>
    <t xml:space="preserve">Carencia de una visión ética y de aplicación del código de integridad.
</t>
  </si>
  <si>
    <t xml:space="preserve">Afectación de imagen institucional. 
Pérdida de credibilidad en la entidad. 
Afectación del presupuesto de la entidad.
</t>
  </si>
  <si>
    <t>El Secretario de Evaluación y Control comunica a los Auditores seleccionados la responsabilidad asignada por medio del “FO-EM-10 Asignación de Auditoría” en el que se establecen los parámetros bajo los cuales se debe desarrollar la auditoría y las responsabilidades de los designados; así mismo los auditores deben diligenciar y firmar el Compromiso Ético del Auditor Interno, previo a la realización del proceso auditor.</t>
  </si>
  <si>
    <t>El secretario de evaluación y control revisa y aprueba la información contenida en los informes de auditorías cada vez que se culmina dicho proceso con el fin de evitar la manipulación o alteración de los mismos, en caso de encontrar desviaciones u observaciones este será devuelto al auditor líder para sus respectivos ajustes como evidencia quedan los informes firmados por el secretario.</t>
  </si>
  <si>
    <t>Realizar socializaciones y sensibilizaciones del código de integridad.
Verificar en el software SISGED (PQRDS) la existencia de quejas y denuncias  relacionados con este riesgo de corrupción por servidores de la Secretaría de Evaluación y Control.
Se solicita reporte a  control disciplinario interno por presuntos actos de corrupción.
Diligenciamiento del formato ético del auditor firmado por el equipo auditor.</t>
  </si>
  <si>
    <t xml:space="preserve">Formato Acta FO-DE-01 y formato Control de asistencia FO-DE-02 de la socialización del código de integridad
Informe generado por el SISGED (PQRDS)
Reporte de control disciplinario interno por presuntos actos de corrupción.
Informes definitivo firmado por el Secretario de Evaluación y Control.
Formato compromiso ético del auditor firmados.
 </t>
  </si>
  <si>
    <t>Secretario de Evaluación y Control
Líder SIGI
Auditores</t>
  </si>
  <si>
    <t xml:space="preserve">10/04/2023
El 9 de febrero de 2023, Todos los integrantes de la Unidad Administrativa participaron en la charla dictada por la coordinación de calidad en la que se socializó la plataforma estratégica del municipio incluido los valores y el código de integridad.
Durante el comité primario N° 5 de la Secretaría de Evaluación y Control realizado el 7 de marzo se recordó a los asistentes la importancia de aplicar el Código de Integridad, además en la cartelera se encuentra publicado dicho código y mes a mes se publica el valor a resaltar, esta campaña es realizada con la directriz de la Secretaría de Servicios Administrativos. 
Así mismo, se verifica en el Software SISGED para el trimestre las PQRDS ingresadas a la Municipalidad evidenciando que durante ducho período no fueron radicadas Quejas o Denuncias relacionadas con este riesgo ni con los integrantes de la Secretaría de Evaluación y Control y se solicita mediante correo electrónico reporte a Control Interno Disciplinario y se verifica que no se presentan registros de presuntos actos de corrupción relacionados con la dependencia.
Durante el trimestre se realizó la auditoría N°2 Evaluación del Sistema de Control Interno Contable y se dio inicio a la auditoria N°25 Verificación y Seguimiento al Proceso Gestión del Talento Humano (esta culminará durante el segundo trimestre), para las cuales se comunicó a los Auditores seleccionados la responsabilidad asignada por medio del “FO-EM-10 Asignación de Auditoría” en el que se establecen los parámetros bajo los cuales se debe desarrollar la auditoría y las responsabilidades de los designados. Así mismo fue diligenciado el Compromiso Ético Auditor por parte de quienes intervendrían en dichas auditorías. 
El informe definitivo de la auditoría número 2 fue revisado y avalado por el Secretario de Evaluación y Control, previo a su envío y publicación.
Las acciones y controles implementadas para este riesgo durante el primer trimestre fueron efectivas y por lo tanto el riesgo no se materializó. </t>
  </si>
  <si>
    <t>Incumplimiento de las metas asociadas a los proyectos y procesos de la Secretaria.</t>
  </si>
  <si>
    <t xml:space="preserve">Posibilidad de afectación reputacional por incumplimiento de las metas asociadas a los proyectos y procesos de la Secretaria por la insuficiencia del personal asignado a la Unidad Administrativa. </t>
  </si>
  <si>
    <t xml:space="preserve">Falta de personal idóneo disponible en la planta de cargos.
</t>
  </si>
  <si>
    <t xml:space="preserve">
Afectación de la Imagen institucional
Incumplimiento en las metas de la Unidad Administrativa. 
Afectación en la medición del Desempeño Institucional 
Hallazgos por incumplimiento de compromisos institucionales y normativos
</t>
  </si>
  <si>
    <t>El secretario de evaluación y control mensualmente en comité primario revisa el avance y el cumplimiento de las actividades asignadas al personal de la Unidad Administrativa y en caso de encontrar incumplimiento se reprograma las actividades para el mes siguiente y se repite el ciclo, dejando evidencia de ello en las actas de los comités primarios.</t>
  </si>
  <si>
    <t xml:space="preserve">El secretario de evaluación y control mensualmente en comité primario realiza seguimiento a las actividades del Plan de Acción y en caso de encontrar tendencias no deseadas en la ejecución del plan, reprograma las actividades pendientes. Dejando constancia de ello en el informe de seguimiento al plan de acción. </t>
  </si>
  <si>
    <t xml:space="preserve">
Gestionar la contratación de personal idóneo para apoyar el cumplimiento de los procesos y metas a cargo de la secretaría de evaluación y control.
</t>
  </si>
  <si>
    <t xml:space="preserve">Contratos de prestación de servicios.
Estudios previos de la contratación 
                                                                          </t>
  </si>
  <si>
    <t>Secretario de Evaluación y Control. 
Líder SIGI
Profesional  asignado</t>
  </si>
  <si>
    <t xml:space="preserve">10/04/2023
A la fecha, la Secretaría de Evaluación y Control cuenta con un contrato de prestación de servicios con la empresa CONLOGICA y un contrato de asesoría externa, con los cuales se apoya al cumplimiento de las metas y procesos de la Secretaría.
Adicionalmente, durante el desarrollo de los comités primarios, el secretario de Evaluación y Control realiza revisión del avance y cumplimiento de las actividades asignadas al personal de la Unidad Administrativa, así como al avance de las actividades del Plan de Acción de la dependencia
Las acciones y controles implementadas para este riesgo durante el primer trimestre de la vigencia fueron efectivas y el riesgo no se materializó. </t>
  </si>
  <si>
    <t xml:space="preserve">Posibilidad de afectación reputacional por el incumpliendo en el cierre de hallazgos de las auditorias de control interno y órganos de control. Generado por  no contar con las evidencias respectivas que sustenten la eficacia de la acción. 
</t>
  </si>
  <si>
    <t xml:space="preserve">Afectación de la Imagen institucional.
Afectación en la medición del Desempeño Institucional.
</t>
  </si>
  <si>
    <t>El secretario de evaluación y control  trimestralmente analiza los resultados de los planes de mejoramiento de cada unidad administrativa, identificando los hallazgos de auditorias de control interno y de órganos de control, e informa a la alta dirección sobre los incumplimientos en la aplicación de las acciones de mejoramiento establecidas, dejando constancia de ello en actas de consejo directivo, correos electrónicos y planes de mejoramiento.</t>
  </si>
  <si>
    <t xml:space="preserve">El profesional encargado en la Secretaría de Evaluación y Control, realiza seguimiento periódico a las actas de comité primario de las unidades administrativas verificando que los líderes del proceso de cada Unidad Administrativa  realiza seguimiento  al cumplimento de las acciones de mejoramiento establecida en los Planes.   
</t>
  </si>
  <si>
    <t xml:space="preserve">Realizar en los comités primarios mínimo una vez al mes el seguimiento a los Planes de mejoramiento.
Envío de oficios solicitando las evidencias para el cierre de los hallazgos. 
Difusión de los lineamientos de las evidencias para el cierre de los hallazgos. 
</t>
  </si>
  <si>
    <t xml:space="preserve">Actas de comités primarios - correos electrónicos y oficios enviados.
</t>
  </si>
  <si>
    <t>Secretarios de Despacho y/o Jefes de Unidades Administrativas
Líder SIGI
Lideres del proceso en las IE</t>
  </si>
  <si>
    <t xml:space="preserve">10/04/2023
En los comités primarios de la Unidad Administrativa se evalúan los planes de mejoramiento derivados de las auditorias de Contraloría Municipal y se verifica la efectividad de las acciones de mejoramiento. En el comité número 5 del se socializa el informe consolidado de las acciones abiertas y cerradas de las Unidades Administrativas y las Instituciones Educativas a la fecha, presentando los siguientes datos:
Unidades Administrativas: cerrados 99, abiertas 12
Instituciones Educativas: cerrados 115, abiertas 92, cifras correspondientes a hallazgos de las vigencias 2021 y 2022.
Esta misma información fue presentada por el Secretario de Evaluación y Control ante la Alta Dirección.
Durante el primer trimestre de 2023, desde la Secretaría de Evaluación y Control se enviaron un total de 37 oficios de solicitud de evidencias tanto de unidades administrativas como de I.E. frente a la gestión de los Planes de Mejoramiento de hallazgos de Contraloría y auditorías de Control Interno.
Adicionalmente el servidor encargado de la Secretaría de Evaluación y Control realiza seguimiento a las Actas de Comité primario de las diferentes Unidades Administrativas, evidenciando el seguimiento que realizan a los planes de mejoramiento en dichos comités y quedando como soporte el acta de comité primario y los oficios enviados a las unidades administrativas que no cumplen.
Para este trimestre las acciones y controles para este riesgo fueron efectivas y por lo tanto el riesgo no se materializó.
</t>
  </si>
  <si>
    <t xml:space="preserve">Mantener actualizado y socializado la normatividad aplicable
</t>
  </si>
  <si>
    <t xml:space="preserve">
Normatividad actualizada
Listas de asistencia de la socialización de la actualización 
(correos electrónicos, boletín, intranet, entre otros)
 </t>
  </si>
  <si>
    <t xml:space="preserve">Secretario de Evaluación y Control. 
Líder SIGI
</t>
  </si>
  <si>
    <t xml:space="preserve">
Trimestral</t>
  </si>
  <si>
    <t>10/04/2023
Durante el primer trimestre se realizó actualización de la normatividad aplicable con la publicación del Decreto 211 del 24 de febrero de 2023 "Por el cual se actualiza, se fija los lineamientos y alcances de los comités primarios acorde a la estructura orgánica de la Administración Municipal de Itagüí. "el cual rige a partir de la fecha de su publicación y deroga todas las disposiciones que le sean contrarias, en especial el Decreto 1475 de 2012 y el Decreto 067 de 2015.
Este Decreto fue socializado mediante correo electrónico institucional enviado a cada Secretario y a los encargados de la publicación de las actas en Mejoramiso, de cada una de las Unidades Administrativas durante el mes de marzo.
Así mismo, se avanzó en la verificación de la realización de los comités primarios por parte de todas las unidades administrativas dando cumplimiento a los requerimientos del decreto 067 de 2015 y del Decreto 211 del 24 de febrero de 2023.
Para este trimestre las acciones y controles para este riesgo fueron efectivas y por lo tanto el riesgo no se materializó.</t>
  </si>
  <si>
    <t>Pérdida de confidencialidad, integridad y disponibilidad de la información</t>
  </si>
  <si>
    <t>Posibilidad de afectación reputacional y/o económica por pérdida de integridad, confidencialidad y disponibilidad de la información institucional, debido al uso de recursos tecnológicos particulares que no cuentan con los respaldos y garantías suficientes frente a la seguridad de la información digital.</t>
  </si>
  <si>
    <t>Falta de seguimiento y control al cumplimiento de la Política de Seguridad Digital asociada al uso de recursos tecnológicos particulares para manejo de información institucional.</t>
  </si>
  <si>
    <t xml:space="preserve">Perdida de la Imagen
Perdida de credibilidad
Sanciones o demandas
</t>
  </si>
  <si>
    <t xml:space="preserve">El secretario de despacho permanentemente verifica que el personal adscrito a la unidad administrativa use servicios tecnológicos particulares autorizados para manejo de información institucional, socializando y registrando las novedades y/o desviaciones en Actas de Comité Primario.  En caso de evidenciar el uso de recursos tecnológicos particulares no autorizados, solicita a través de Oficio al servidor público o contratista el desuso inmediato de los mismos. Quedando como evidencia las actas de Comité Primario y/u oficios radicados en SISGED. </t>
  </si>
  <si>
    <t>El secretario de despacho trimestralmente verifica el cumplimiento de las Políticas Digitales a través del seguimiento al Plan de Acción de las actividades bajo su responsabilidad, enviando constancia de ello a la Dirección Administrativa de las TIC mediante SISGED. En caso de evidenciar incumplimientos y/u oportunidades de mejora, se registran en el Plan de Mejoramiento y/o Matriz de Riesgos para la definición e implementación de acciones y su posterior análisis en Actas de Comité Primario.</t>
  </si>
  <si>
    <t>Solicitar a la Dirección Administrativa de las TIC capacitación en las políticas de gobierno y seguridad digital</t>
  </si>
  <si>
    <t xml:space="preserve">Oficio
Control de asistencia
</t>
  </si>
  <si>
    <t>Secretario de Despacho y Líder SIGI</t>
  </si>
  <si>
    <t>10/04/2023
Los controles para este riesgo fueron entregados por la Dirección Administrativa TIC durante reunión realizada el jueves 9 de marzo, por lo tanto estos no pudieron ser aplicados durante los primeros dos meses y 9 días del trimestre, por lo cual no se hará seguimiento a riesgo este trimestre.</t>
  </si>
  <si>
    <t xml:space="preserve">Incumplimiento en el cierre de los hallazgos derivados de las auditorías  de control interno y órganos de control </t>
  </si>
  <si>
    <t xml:space="preserve">Incumplimiento al seguimiento  de las metas institucionales
</t>
  </si>
  <si>
    <t xml:space="preserve">Posibilidad de afectación  reputacional por incumplimiento al seguimiento  de las metas institucionales, por no dar cumplimiento a los lineamientos establecidos para la ejecución del comité primario.
</t>
  </si>
  <si>
    <t xml:space="preserve">Presión política y/o administrativa en el desarrollo y cumplimiento de la auditoría.
Recibir favorecimientos personales.
Favorecer a un tercero.
Carencia de una visión ética y transparente del auditor. Enmarcado en el código de integridad y ética del auditor. 
 </t>
  </si>
  <si>
    <t xml:space="preserve">Falta de personal idóneo disponible en la planta de cargos.
Deficiencias en la asignación del personal requerido por falta de recursos económicos. 
Ausencias temporales generadas por enfermedad, vacaciones, permisos, entre otros. 
</t>
  </si>
  <si>
    <t xml:space="preserve">Desconocimiento en los lineamientos de las evidencias para el cierre las acciones. 
Alta rotación del lideres SIGI o responsables del seguimiento en cada Unidad Administrativa.
Incumplimiento en la entrega de las evidencias que aportan al cierre de los hallazgos por parte de los lideres de las unidades administrativas y de las IE.
</t>
  </si>
  <si>
    <t xml:space="preserve">Desconocimiento  de los lineamientos establecidos 
.
Negligencia por parte de los responsables
Indebida asignación de responsabilidades
No tratar en el comité primario los temas contenidos en el Decreto Municipal 067 de 2015
Desactualización de la normatividad
</t>
  </si>
  <si>
    <t xml:space="preserve">Falta de seguimiento y control al cumplimiento de la Política de Seguridad Digital asociada al uso de recursos tecnológicos particulares para manejo de información institucional.
Capacidad de los correos
No esta establecida la obligación contractual
No disponer de los recursos tecnológicos institucionales
</t>
  </si>
  <si>
    <t xml:space="preserve">Incumplimiento en la entrega de las evidencias que aportan al cierre de los hallazgos por parte de los lideres de las unidades administrativas y de las IE.
</t>
  </si>
  <si>
    <t xml:space="preserve">Desactualización de la normatividad
</t>
  </si>
  <si>
    <t>Insatisfacción de los usuarios.
Perdida de credibilidad, deterioro de la imagen
Investigaciones y/o sanciones por parte de los órganos de control</t>
  </si>
  <si>
    <t>El secretario de evaluación y control en su rol de control interno semestralmente realiza seguimiento a la realización de los comités primarios verificando que se cumplan los requerimientos del decreto 067 de 2015, en caso de encontrar incumplimientos se deberá notificar al secretario o responsable de la  Unidad Administrativa correspondiente por medio de correo electrónico y/u oficio, las inconsistencias encontradas.</t>
  </si>
  <si>
    <t>Prestación inadecuada de los servicios asociados a los procesos</t>
  </si>
  <si>
    <t>Afectación de la imagen institucional por la inadecuada prestación de los servicios debido al incumplimiento en la aplicación de los procedimientos establecidos</t>
  </si>
  <si>
    <t>Insuficiencia en los recursos económicos para la adecuada prestación de los servicios
Desconocimiento del servidor público debido a los cambios normativos constantes 
Desmotivación  y/o falta de compromiso de los servidores públicos por el clima organizacional
Votación nominal
Método Lluvia de ideas
Acta No 30 del enero del 2022</t>
  </si>
  <si>
    <t>Desconocimiento del servidor público debido a los cambios normativos constantes
Votación: 2 votos de 3.</t>
  </si>
  <si>
    <t>Deterioro de la imagen institucional 
Demandas
Insatisfacción de los ciudadanos
Perdida de recursos económicos</t>
  </si>
  <si>
    <t>El Subsecretario de Control de Transito semanalmente en los comités técnicos socializa a los Subcomandantes los cambios normativos para la actualización de los procedimiento con el fin de evitar la inadecuada prestación de los servicios dejando evidencia en el acta del comité y en la información documentada. En caso de no haber comité semanal, se compartirá la información a través del grupo de WhatsApp.</t>
  </si>
  <si>
    <t xml:space="preserve">Solicitar a la Oficina de Talento Humano incluir capacitación relacionada con los cambios normativos de la norma. 
Actualizar los procedimientos según los cambios normativos que se presenten. </t>
  </si>
  <si>
    <t>FO-DE-01 Acta
FO-DE-02 Control de asistencia
Registro fotográfico y/o
Procedimientos Actualizado, publicado y socializado</t>
  </si>
  <si>
    <t>Subsecretario de Control de Tránsito</t>
  </si>
  <si>
    <t>11/04/2023
Se evidenció en el FO-DE-01 Acta que se realizaron los comités técnicos semanales con los Subcomandantes de tránsito, en los cuales se evidenció un constante trabajo para el logro de la mejora continua del proceso con la socialización y la actualización constante de las normas. Además, vía grupo de WhatsApp se compartió información relevante relacionada con sus funciones. Se actualizó el normograma y se envío a la Coordinación de Calidad y asimismo, y dada la actualización normativa, se actualizó el procedimiento, el cual se envío a la Coordinación de Calidad para su publicación en la carpeta SIGI.
Se socializó los cambios realizados al procedimiento PR-VC-10 Procedimiento para la vigilancia y control de tránsito con los Subcomandantes de tránsito, el cual se encuentra pendiente de su publicación el  SIGI.
Por lo anterior, se concluye que los controles y acciones son efectivos para evitar la materializar del riesgo.</t>
  </si>
  <si>
    <t>Demandas por la mala o nula señalización vertical y/o horizontal en las vías que causa accidentes de tránsito</t>
  </si>
  <si>
    <t>Afectación de la imagen institucional y económica por las sanciones a causa de demandas por mala o inexistencia de  señalización en las vías que causan accidentes de tránsito con lesiones o muertes</t>
  </si>
  <si>
    <t>Insuficientes recursos económicos
Ausencia de datos que permitan la identificación y trazabilidad de  sitios de alta accidentalidad por la mala o nula señalización vertical y/o horizontal en las vías 
Demoras en la contratación debido al incumplimiento de requisitos por parte del contratista
Votación nominal
Método Lluvia de ideas
Acta No 30 del enero del 2022</t>
  </si>
  <si>
    <t>Demoras en la contratación debido al incumplimiento de requisitos por parte del contratista
Votación: 3 votos de 3</t>
  </si>
  <si>
    <t>Alta accidentalidad
Deterioro de la imagen institucional de la alcaldía
Demandas y sanciones
Detrimento patrimonial
Insatisfacción de los ciudadanos</t>
  </si>
  <si>
    <t>El Profesional Universitario / Oficina de Transporte cada vez que se requiera socializa  en los comités de movilidad y seguridad vial las solicitudes de señalización vertical y horizontal en las vías con el fin de reducir la accidentalidad en la vías y como constancia se dejara un acta y otra  información documentada. En caso de no socializar, se realizará nueva convocatoria del comité de seguridad y señalización vial.</t>
  </si>
  <si>
    <t>Solicitar oportunamente vía correo electrónico los requisitos legales que debe cumplir el (los) contratista (s)  para la firma del contrato en caso de que se evidencie demoras en  la entrega de dichos documentos.</t>
  </si>
  <si>
    <t>Correo Electrónico
Oficios 
FO-DE01 Acta
Fo-DE-02 Control de asistencia</t>
  </si>
  <si>
    <t>Profesional Universitario / Oficina de Transporte</t>
  </si>
  <si>
    <t>10/04/2023
En el primer trimestre, se llevó a cabo un Comité de Movilidad y Seguridad Vial (en el cual se analizan cambios de sentidos viales o se analizan cambios de alto impacto en la señalización) el pasado 13 de marzo de 2023. El Profesional Universitario, ha respondido a las solicitudes de las partes interesadas respecto a implementación, modificación, entre otros de señalización preventiva e igualmente, ha realizado el acompañamiento técnico para la instalación de señalización horizontal y vertical preventida, la cual se está ejecutando mediante el contrato No 039 del 2021 "Adecuación y mejoramiento de espacios públicos para la movilidad sostenible y la transitabilidad de las comunas 1, 4 y el corregimiento en el municipio de Itagüí" y el contrato No 040 del 2021 "Adecuación y mejoramiento de espacios públicos para la movilidad sostenible y la transitabilidad de las comunas 2, 3, 5 y 6 en el municipio de Itagüí".
Por lo anterior, se concluye que los controles y acciones son efectivos para evitar la materializar del riesgo.</t>
  </si>
  <si>
    <t>Trámites o servicios sin el cumplimiento de requisitos de ley</t>
  </si>
  <si>
    <t>Posibilidad de afectación reputacional  por favorecer intereses propios y/o de terceros en la entrega de trámites y/o servicios a quien no cumple con los requisitos legales, debido a la falta de valores éticos en el servidor publico responsable de atender los trámites y/o servicios.</t>
  </si>
  <si>
    <t>Favorecimiento propio y/o a terceros sin el cumplimiento de requisitos de los trámites y/o servicios
Aumento de QRD por la insatisfacción de los ciudadanos
Falta de valores éticos en los servidores públicos responsables de atender los tramites y/o servicios
Votación nominal
Método Lluvia de ideas
Acta No 30 del enero del 2022</t>
  </si>
  <si>
    <t>Falta de valores éticos en los servidores públicos responsable de atender los tramites y/o servicios
Votación: 3 votos de 3</t>
  </si>
  <si>
    <t>Afectación negativa de la imagen institucional
Demandas
Sanciones
Insatisfacción del usuario</t>
  </si>
  <si>
    <t>Los servidores públicos responsables de realizar el trámite y/o servicio verifican cada vez que se reciba la solicitud de un trámite los requisitos establecidos en la hoja de vida del trámite correspondiente y los remite al responsable (Jefe de Oficina, Subsecretario de Control de Tránsito o Secretario de Despacho cuando aplique) para su aprobación y  si no cumplen, se informa al ciudadano inmediatamente en la ventanilla para que cumpla los requisitos faltantes para iniciar el trámite.</t>
  </si>
  <si>
    <t>Socializar los principios y valores del Código de Integridad a los servidores públicos de la secretaría
Verificar la normatividad vigente de acuerdo al tramite solicitado y de acuerdo a los formatos relacionados en el SIGI                                                   
Revisar las QD presentadas en el software de PQRDS para evidenciar posibles actos de corrupción   
Consultar con la Oficina de Control Disciplinario la existencia de procesos disciplinarios por posibles actos de corrupción</t>
  </si>
  <si>
    <t>FO-DE-01 Acta
FO-DE-02 Control de asistencia
Registro fotográfico
Correo electrónico
Página institucional</t>
  </si>
  <si>
    <t>Servidores públicos de la secretaría</t>
  </si>
  <si>
    <t>11/04/2023
Con respecto a las hojas de vida de los trámites y/o servicios, se aprobó en comité primario la actualización de las hojas de vida y están en proceso de publicación en la carpeta SIGI. Además, según los reportes del SISGED, no se evidenció ninguna queja o denuncia relacionada con posibles actos de corrupción.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</si>
  <si>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Pérdida de información del cliente</t>
  </si>
  <si>
    <t>Afectación de la imagen institucional por la pérdida y/o deterioro de los soportes documentales o virtuales con información que es propiedad del cliente afectando con demoras las prestación de los servicios asociados al proceso o incumpliéndolo.</t>
  </si>
  <si>
    <t>Ausencia de mantenimiento preventivo y/o correctivo en los equipos de cómputo
Obsolescencia tecnológica de los equipos de cómputo
Votación nominal
Método Lluvia de ideas
Acta No 30 del enero del 2022</t>
  </si>
  <si>
    <t>Ausencia de mantenimiento preventivo y/o correctivo en los equipos de cómputo
Votación: 2 votos de 3.</t>
  </si>
  <si>
    <t>Afectación de la imagen institucional
Sanciones 
Insatisfacción del ciudadano</t>
  </si>
  <si>
    <t>Los servidores públicos cada vez que se requiera solicita por vía correo electrónico o telefónica a la mesa de servicios de la Dirección Administrativa de las Tecnologías y Sistemas de la Información y las Comunicaciones realizar mantenimiento a los equipos de cómputo y realizan seguimiento al caso con el número de ticket. En el caso de no recibir atención o respuesta oportuna, hará solicitud al jefe de la unidad administrativa para gestionar otras posibles soluciones en la reparación del equipo de cómputo. Como evidencia  queda el ticket y correo electrónico.</t>
  </si>
  <si>
    <t>Los servidores públicos cada vez que se requiera solicita por vía correo electrónico o telefónica a la mesa de servicios de la Dirección Administrativa de las Tecnologías y Sistemas de la Información y las Comunicaciones realizar reparaciones en sus equipos de cómputo y realizan seguimiento al caso con el número de ticket. En el caso de no recibir atención o respuesta oportuna, hará solicitud al jefe de la unidad administrativa para gestionar otras posibles soluciones en la reparación del equipo de cómputo. Como evidencia  queda el ticket y correo electrónico.</t>
  </si>
  <si>
    <t>Realizar seguimiento online al ticket  de Mesa de Servicios
Verificar que las fallas de los equipos de cómputo hayan sido corregidas</t>
  </si>
  <si>
    <t>Correo electrónico
Ticket</t>
  </si>
  <si>
    <t>Jefe Administrativo de Movilidad
Servidores públicos de la secretaría</t>
  </si>
  <si>
    <t>11/04/2023
El Jefe Administrativo reportó por correo electrónico a la Mesa de Servicios de la Dirección Administrativa de las Tecnologías y Sistemas de la Información las fallas que se presentaron en la conectividad a Internet y a la red de los equipo. Se evidenció con el seguimiento y cierre del ticket que las novedades presentadas fueron atendidas oportunamente.  
Las fallas que se presentaron no ocasionaron pérdida de información del cliente.
Por lo anterior, se concluye que los controles y acciones son efectivos para evitar la materializar del riesgo.</t>
  </si>
  <si>
    <t xml:space="preserve">Expedición de permisos sin el cumplimiento de requisitos de ley </t>
  </si>
  <si>
    <t>Afectación de la imagen institucional y/o pérdida económica por favorecer intereses propios y/o de terceros con la aprobación de permisos a usuarios que no cumple con los requisitos legales, debido a la falta de valores éticos en el servidor publico responsable de atender los trámites y/o servicios.</t>
  </si>
  <si>
    <t>Favorecimiento propio y/o a terceros sin el cumplimiento de requisitos de los trámites y/o servicios
Aumento de QRD por la insatisfacción de los ciudadanos
Falta de valores éticos en los servidores públicos responsables de expedir los permisos
Votación nominal
Método Lluvia de ideas
Acta No 30 del enero del 2022</t>
  </si>
  <si>
    <t>Falta de valores éticos en los servidores públicos responsables de expedir los permisos
Votación: 3 votos de 3</t>
  </si>
  <si>
    <t>Afectación negativa de la imagen institucional
Demandas
Insatisfacción del usuario</t>
  </si>
  <si>
    <t>Los servidores públicos responsables de realizar la aprobación del permiso verifican cada vez que se reciba una solicitud los requisitos establecidos en los decretos y los entrega al Jefe de Transporte para su aprobación. Si no cumplen requisitos, se informa al ciudadano en la respuesta enviada los requisitos faltantes para iniciar el trámite.</t>
  </si>
  <si>
    <t>Socializar los principios y valores del Código de Integridad a los servidores públicos responsables de la aprobación de los permisos
Verificar la normatividad vigente de acuerdo al permiso solicitado                                                   
Revisar las QD presentadas en el software SISGED para evidenciar posibles actos de corrupción   
Consultar con la Oficina de Control Disciplinario la existencia de procesos disciplinarios por posibles actos de corrupción</t>
  </si>
  <si>
    <t>Correo electrónico
SISGED
Oficio</t>
  </si>
  <si>
    <t>Jefe de Transporte</t>
  </si>
  <si>
    <t>10/04/2023
Los servidores públicos y el Jefe de Transporte verifican en cada respuesta el cumplimiento a los requisitos establecidos en la normatividad para la aprobación de permisos. De igual forma, en aquellos casos en donde faltó documentacion, se informó al interesado para que subsara los faltantes, para poder continuar con el trámite.
Durante el mes de febrero en atención a la Circular No 24 de 2023,  de la Oficina de Talento Humano, se eligió al servidor público que representa el valor HONESTIDAD en la dependencia y en el mes de marzo en atención a la Circular No 54 de 2023,  de la Oficina de Talento Humano, se eligió al servidor público que representa el valor RESPETO; lo anterior, en aras de resaltar los principios y valores del Código de Integridad.
Respecto a la normatividad aplicable en la expedición de los permisos de la Oficina de Transporte, en el mes de Marzo  se emitió el Decreto 228 del 03 de marzo de 2023 "Por medio del cual se modifica parcialmente el decreto 603 de 2022 y se dictan otras disposiciones".
Con base a los reportes del SISGED y PQRDS, no se evidenció ninguna queja o denuncia relacionada con posibles actos de corrupción en los trámites llevados a cabo por la Oficina de Transporte.
Por lo anterior, se concluye que los controles y acciones son efectivos para evitar la materialización del riesgo.</t>
  </si>
  <si>
    <t>Omisión o aplicación de comparendos de tránsito de manera indebida</t>
  </si>
  <si>
    <t>Afectación de la imagen institucional por la omisión o aplicación de comparendos de tránsito de manera indebida con el propósito de obtener beneficios propios o para un tercero</t>
  </si>
  <si>
    <t>Coacción
Interés económico
Desconocimiento de la norma de tránsito
Falta de valores éticos en los Agentes de tránsito responsables de expedir el comparendo de tránsito
Votación nominal
Método Lluvia de ideas
Acta No 30 del enero del 2022</t>
  </si>
  <si>
    <t>Falta de valores éticos en los agentes de tránsito responsables de expedir el comparendo
Votación: 3 votos de 3</t>
  </si>
  <si>
    <t>Afectación negativa de la imagen institucional
Demandas
Pérdida de recursos económicos
Insatisfacción del usuario</t>
  </si>
  <si>
    <t>Los agentes de tránsito cada vez que se requiera verifican el cumplimiento de la norma de tránsito para expedir el comparendo  y notifica al infractor inmediatamente. En el caso que el infractor no acepte la notificación del comparendo, se podrá buscar a un testigo quien debe suscribir el comparendo. Como evidencia queda el comparendo notificado.</t>
  </si>
  <si>
    <t>Socializar los principios y valores del Código de Integridad a los servidores públicos responsables de la aprobación de los permisos                                        
Revisar las QD presentadas en el software SISGED para evidenciar posibles actos de corrupción   
Verificar si se recibieron por parte de la Oficina de Control Disciplinario requerimiento frente a estos hechos de corrupción de Agentes de tránsito</t>
  </si>
  <si>
    <t>Oficio
Software SISGED</t>
  </si>
  <si>
    <t>Subsecretario de Control de Tránsito 
Subcomandantes de Tránsito
Agentes de Tránsito</t>
  </si>
  <si>
    <t>11/04/2023
Se evidenció la expedición, notificación y entrega de los comparendos a los infractores al verificarse el incumplimiento de la norma de tránsito.
Con base a los reportes del SISGED,  se evidenció una (01)  denuncia relacionada con posibles actos de corrupción. Sin embargo, se encuentra en etapa de investigación por parte de la Oficina de Control Disciplinario.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</si>
  <si>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Emitir fallo contravencional para beneficiar o perjudicar a terceros</t>
  </si>
  <si>
    <t>Afectación de la imagen institucional y/o pérdida económica por beneficiar o perjudicar a terceros con los fallos contravencionales de tránsito debido a la intención del servidor público de obtener beneficios particulares</t>
  </si>
  <si>
    <t>Coacción
Interés económico
Interés de beneficios propios y/o para terceros
Falta de valores éticos en los inspectores  de tránsito responsables de adelantar el debido proceso contravencional 
Votación nominal
Método Lluvia de ideas
Acta No 30 del enero del 2022</t>
  </si>
  <si>
    <t>Falta de valores éticos en los inspectores  de tránsito responsables de adelantar el debido proceso contravencional 
Votación: 3 votos de 3</t>
  </si>
  <si>
    <t>Afectación de la imagen institucional
Sanciones disciplinarias contra los servidores públicos
Insatisfacción del ciudadano</t>
  </si>
  <si>
    <t xml:space="preserve">Los servidores públicos responsables de adelantar el debido proceso sancionatorio de contravenciones cada vez que se requiera, instalan la audiencia publica  y con base en las versiones y el material probatorio existente, profieren el fallo, sancionatorios  o exoneratorio. Si las partes no asisten a la audiencia y no presentan excusa valida, el inspector fallara en derecho. Como evidencia se expide el fallo. </t>
  </si>
  <si>
    <t>Socializar los principios y valores del Código de Integridad a los servidores públicos responsables de la aprobación de los permisos                                        
Revisar las QD presentadas en el software SISGED para evidenciar posibles actos de corrupción   
Verificar si se recibieron por parte de la Oficina de Control Disciplinario requerimientos frente a estos hechos de corrupción por parte de los servidores públicos</t>
  </si>
  <si>
    <t>Fallo contravencional</t>
  </si>
  <si>
    <t>Servidores públicos de la secretaria
Profesional Universitario - Inspector</t>
  </si>
  <si>
    <t>11/04/2023
Los servidores públicos con base a las versiones y el material probatorio profieren el fallo de la audiencia.
Con base a los reportes del SISGED,  se evidenció una (01)  denuncia relacionada con posibles actos de corrupción. Sin embargo, se encuentra en etapa de investigación por parte de la Oficina de Control Disciplinario.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</si>
  <si>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Expedir certificados sin la debida asistencia al curso obligatorio de educación vial</t>
  </si>
  <si>
    <t>Posibilidad de afectación reputacional por la entrega del certificado de asistencia al curso obligatorio de educación vial de infractores sin el cumplimiento de requisitos debido a la intención del Agente de tránsito para obtener beneficios propios y/o de terceros</t>
  </si>
  <si>
    <t>Coacción
Interés económico
Interés de beneficios propios y/o para terceros
Falta de valores éticos en el servidor público responsable de expedir el certificado de asistencia al curso de infractores
Votación nominal
Método Lluvia de ideas
Acta No 30 del enero del 2022</t>
  </si>
  <si>
    <t>Falta de valores éticos en el servidor público responsable de expedir el certificado de asistencia al curso de infractores
Votación: 3 votos de 3</t>
  </si>
  <si>
    <t>Deterioro de la imagen institucional
Demandas
Pérdida de recursos económicos
Insatisfacción del usuario</t>
  </si>
  <si>
    <t>Los Agentes de tránsito responsables del curso obligatorio de educación vial verifican la asistencia del infractor con el documento de identificación y autoriza el registro de su asistencia en el FO-DE-02 Control de asistencia. En el caso que asista un infractor diferente al citado se impide el ingreso o retira de la sala de capacitación. Como evidencia queda el registro de asistencia FO-DE-02.</t>
  </si>
  <si>
    <t>Socializar los principios y valores del Código de Integridad a los servidores públicos responsables de la aprobación de los permisos                                        
Revisar las QD presentadas en el software SISGED para evidenciar posibles actos de corrupción   
Verificar si se recibieron por parte de la Oficina de Control Disciplinario requerimientos frente a estos hechos de corrupción por parte de los Agentes de tránsito</t>
  </si>
  <si>
    <t>FO-DE-02 Control de asistencia
Oficio
Software SISGED</t>
  </si>
  <si>
    <t>Agente de Tránsito</t>
  </si>
  <si>
    <t>11/04/2023
Cada inició de la capacitación al curso de infractores, los Agentes de Tránsito piden al infractor que se identifique con el documento de identificación y autorizan el registro de su asistencia en el FO-DE-02 Control de asistencia.
Con base a los reportes del SISGED,  se evidenció una (01)  denuncia relacionada con posibles actos de corrupción. Sin embargo, se encuentra en etapa de investigación por parte de la Oficina de Control Disciplinario.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</si>
  <si>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Incumplimiento de las metas de capacitación en educación informal</t>
  </si>
  <si>
    <t>Afectación de la imagen institucional por no cumplir la meta de capacitación en educación vial informal debido al incumplimiento con las jornadas de capacitación programadas</t>
  </si>
  <si>
    <t>Inexistente planeación 
Falta de recursos económicos
Ausencia de servidores públicos responsables para atender la capacitaciones
Votación nominal
Método Lluvia de ideas
Acta No 30 del enero del 2022</t>
  </si>
  <si>
    <t>Ausencia de Agentes de tránsito responsables para atender la capacitaciones
Votación: 3 votos de 3</t>
  </si>
  <si>
    <t xml:space="preserve">Deterioro de la imagen institucional
Insatisfacción del usuario </t>
  </si>
  <si>
    <t>El Jefe Administrativo de Movilidad cada trimestre realiza seguimiento al FO-DE-15 Ficha de indicadores / GS-01 "Personas capacitadas en seguridad vial" y  en caso de evidenciarse tendencias no deseadas o desviaciones se establecen acciones de mejoramiento y se registran en el FO-EM-15 Plan de mejoramiento.</t>
  </si>
  <si>
    <t>Gestionar el reemplazo de los agentes de tránsito ausentes con el fin de cumplir con las capacitaciones programadas.</t>
  </si>
  <si>
    <t>Oficio
Correo Electrónico
Cronograma de turnos de tránsito.
FO-DE-02 Control de asistencia
FO-DE-15 Ficha de indicadores</t>
  </si>
  <si>
    <t>Agente de tránsito</t>
  </si>
  <si>
    <t>11/04/2023
Con base al FO-DE-02 Control de asistencia, se evidenció que fueron 3.556 personas capacitadas durante el trimestre.
Con respecto a las vacaciones de los tres (3) Agentes de tránsito que desarrollan las capacitaciones, un (1) Agente de Tránsito tomó vacaciones y por tanto se delegó en los otros dos (2) las actividades de capacitación programadas. 
Por lo anterior, se concluye que los controles y acciones son efectivos para evitar la materializar del riesgo.</t>
  </si>
  <si>
    <t xml:space="preserve">Incumplimiento en la atención de las audiencias
</t>
  </si>
  <si>
    <t>Afectación de la imagen institucional por no atender las audiencias en el horario establecido debido a las ausencias temporales y permanentes de los  servidores públicos responsables</t>
  </si>
  <si>
    <t>Ausencia de servidores públicos responsables de atender las mesas de contravenciones
Falta de servidores públicos para atender las meses de contravenciones
Falta de equipos tecnológicos
Votación nominal
Método Lluvia de ideas
Acta No 30 del enero del 2022</t>
  </si>
  <si>
    <t>Falta de servidores públicos para atender las mesas de contravenciones
Votación: 3 votos de 3</t>
  </si>
  <si>
    <t>Deterioro de la imagen institucional
Insatisfacción del usuario
Pérdida de recursos económicos</t>
  </si>
  <si>
    <t xml:space="preserve">El Subsecretario de Control de Tránsito cada vez que se requiera delega en los servidores públicos la responsabilidad de suplir las ausencias de sus compañeros y registra las novedades en los cronogramas de citas. En caso contrario, realiza el aplazamiento de la audiencia comunicándolo a las partes. Como evidencia queda el cronograma de citas.
</t>
  </si>
  <si>
    <t>Organizar las audiencias con base al cronograma de vacaciones de los servidores públicos
Gestionar la llegada de nuevos servidores públicos para atender las audiencias
Gestionar la llegada de practicantes para apoyar las actividades de las audiencias .</t>
  </si>
  <si>
    <t xml:space="preserve">Qx
Notificación 
Fallo
FO-DE-01 Acta
FO-DE-02 Control de asistencia
</t>
  </si>
  <si>
    <t>Subsecretario de Control de Tránsito
Servidores públicos mesas de contravenciones</t>
  </si>
  <si>
    <t>11/04/2023
El Subsecretario de Control de Tránsito gestionó para que los servidores públicos activos reemplacen las vacaciones, licencias o permisos otorgados a los servidores públicos de las mesas de contravenciones. 
Se gestionó con el contratista Jils SAS dos practicantes de derecho para apoyar los actividades de las audiencias. También se logró que un Agente de Tránsito con restricción médica apoye las audiencias.
Por lo anterior, se concluye que las audiencias fueron realizadas acorde a la programación según se evidenció en el sistema Qx Tránsito.
Por tanto los controles y acciones son efectivos para evitar la materializar del riesgo.</t>
  </si>
  <si>
    <t>En la Secretaría de Movilidad se usan cuentas de correos personales para el manejo de información institucional, lo que podría afectar la seguridad, acceso, disponibilidad, confidencialidad e integridad de la información corporativa, ya que los correos por ser particulares no cuentan con los respaldos y garantías frente a la seguridad de la información</t>
  </si>
  <si>
    <t>Afectación de la imagen institucional por fallas en la seguridad, disponibilidad, confidencialidad e integridad en la información debido a la utilización de correos electrónicos personales que no cuentan con respaldos ni garantías de la información institucional.</t>
  </si>
  <si>
    <t>Ausencia de restricciones en los servidores institucionales y equipos de computo que impidan el uso de correo electrónicos personales
Escases de herramientas tecnológicas de comunicación entre los servidores públicos
Falta de recursos económicos para la adquisición de nuevas cuentas de correos electrónicos
Votación nominal
Método Lluvia de ideas
Acta No 10 de septiembre del 2022</t>
  </si>
  <si>
    <t>Ausencia de restricciones en los servidores institucionales y equipos de computo que impidan el uso de correo electrónicos personales
Votación: 3 votos de 3</t>
  </si>
  <si>
    <t>Deterioro de la imagen institucional
Pérdida de recursos económicos debido a la imposibilidad de recuperar la información</t>
  </si>
  <si>
    <t>Establecer con el apoyo de la Dirección Administrativa de las Tecnologías y Sistemas de la Información y las Comunicaciones las restricciones necesarias en los equipos de cómputo institucionales para evitar el uso de los correos electrónicos personales.
En el caso de no recibir atención o respuesta oportuna, se hará solicitud al Secretario de Movilidad para gestionar otras posibles soluciones para el intercambio de información institucional. Como evidencia  queda el ticket y correo electrónico.</t>
  </si>
  <si>
    <t>Gestionar ante la Dirección Administrativa de las Tecnologías y Sistemas de la Información y las Comunicaciones las restricciones necesarias en los equipos de cómputo institucionales para evitar el uso de los correos electrónicos personales. 
Realizar seguimiento online al ticket  de Mesa de Servicios</t>
  </si>
  <si>
    <t>Ticket
Correo electrónico</t>
  </si>
  <si>
    <t>Jefe Administrativo de Movilidad</t>
  </si>
  <si>
    <t>12/04/2023
El Profesional Universitario /Oficina Administrativa de Movilidad solicitó a la Mesa de Servicios de la Dirección Administrativa de las Tecnologías y Sistemas de la Información el pasado 17 de noviembre construir diagnóstico para establecer la viabilidad de bloquear el uso de cuentas de correos electrónicos no oficiales. La Dirección Administrativa de las Tecnologías y Sistemas de la Información cerró el ticket recomendando la creación de cuentas de correos electrónicos institucionales para asignar a los contratistas. 
Se solicitó la creación de cinco (05) cuentas de correo electrónico y se asignó a igual número de contratistas para su uso. Se capacitó a los contratistas y actualmente se usa las cuentas de correo electrónico para el intercambio de información.
Por tanto los controles y acciones son efectivos para evitar la materializar del riesgo.</t>
  </si>
  <si>
    <t>La información digital producida en la unidad administrativa se almacena de forma local en los equipos de computo, por lo se requiere el uso de los recursos compartidos asociados a la dependencia, con el fin de  que la información institucional cuente con el respaldo del Data Center para reducir el riesgo de pérdida de la misma.</t>
  </si>
  <si>
    <t>Afectación de la imagen institucional por pérdida de información institucional  debido al almacenamiento de información en  disco duros locales y no en los recursos compartidos de la red impidiendo el respaldo de la información a través del Data Center de forma periódica</t>
  </si>
  <si>
    <t>Ausencia de mantenimiento preventivo y/o correctivo en los equipos de cómputo
Obsolescencia tecnológica de los equipos de cómputo
Desconocimiento de los medios de almacenamiento disponibles por parte del servidor público 
Votación nominal
Método Lluvia de ideas
Acta No 10 de septiembre del 2022</t>
  </si>
  <si>
    <t>Desconocimiento de los medios de almacenamiento disponibles por parte del servidor público
Votación: 2 votos de 3.</t>
  </si>
  <si>
    <t>Afectación de la imagen institucional
Pérdida de recursos económicos
Pérdida de información</t>
  </si>
  <si>
    <t>Solicitar por vía correo electrónico a la Dirección Administrativa de las Tecnologías y Sistemas de la Información y las Comunicaciones capacitación a los servidores públicos en el uso adecuado de las carpetas compartidas para el almacenamiento de información.  Como evidencia queda el FO-DE-02 Control de asistencia y el envío del correo electrónico.</t>
  </si>
  <si>
    <t xml:space="preserve">12/04/2023
El Jefe Administrativo solicitó a la Mesa de Servicios de la Dirección Administrativa de las Tecnologías y Sistemas de la Información restrigir el uso de los dispositivos de almacenamiento local y habilitar el uso de los recursos compartidos así como el de la Nube.Itagui.
Como respuesta, actualmente la Dirección administrativa de las TIC tiene activo el servicio de shadow copies, que permite crear copias de seguridad de los archivos en la máquina del usuario, pudiendo volver a un punto anterior o hacer una restauración del sistema. Así, se vuelve a lo que se conoce como punto de restauración del sistema. Este servicio se encuentra activo en los servidores donde se encuentra alojado el recurso compartido.
Se compartio la respuesta para que sea de conocimiento de los servidores públicos de la Secretaría de Movilidad.
Por tanto los controles y acciones son efectivos para evitar la materializar del riesgo.
</t>
  </si>
  <si>
    <t>Aprobación de  becas sin cumplir requisitos</t>
  </si>
  <si>
    <t>Posibilidad de afectación reputacional por   aprobación de becas sin el cumplimiento de requisitos debido errores por parte del servidor en la verificación de requisitos establecidos en la lista de chequeo .</t>
  </si>
  <si>
    <t xml:space="preserve">Falta de cuidado del profesional que revisa al validar la lista del aplicativo con la documentación aportada por el becario
Acta de Apertura  N° 1 de enero 10 de 2023
# votos 8 de 8
</t>
  </si>
  <si>
    <t xml:space="preserve">Afectación negativa de la imagen institucional.
Pérdida de credibilidad en la entidad
Investigaciones por parte de entes de control
</t>
  </si>
  <si>
    <t xml:space="preserve">El profesional universitario del área de educación superior semestralmente y antes de aprobar las becas verifica que los becarios cumplan con los requisitos establecidos en el decreto aplicable  a la vigencia, a través del aplicativo MASTER, en caso de evidenciar que el becario no cumple los requisitos se elimina de la base de datos y se informa a través de correos , evidenciándose a través del aplicativo Master. 
</t>
  </si>
  <si>
    <t xml:space="preserve">Realizar retroalimentación semestralmente antes del periodo de aprobación, acerca de los requisitos para el otorgamiento de becas dirigido a todos los responsables, con el fin de que estos interioricen la importancia de la verificación de los mismos y las consecuencias en caso de no hacerlo.
Los profesionales del área se revisan aleatoriamente por pares un número determinado de becas aprobadas 
</t>
  </si>
  <si>
    <t xml:space="preserve">Base de datos del consolidado de becarios semestral
Acta y asistencia a retroalimentación
Aplicativo Master
</t>
  </si>
  <si>
    <t>Profesionales Universitarios Educación Superior</t>
  </si>
  <si>
    <t>Semestralmente</t>
  </si>
  <si>
    <t>Incumplimiento en la oportunidad de las respuestas dadas a los peticionarios</t>
  </si>
  <si>
    <t xml:space="preserve">Falta de seguimiento y control a los tiempos de respuesta por parte del servidor responsable de la misma.
Acta de Apertura  N° 1 enero 10  de 2023
# votos 7 de 8
</t>
  </si>
  <si>
    <t xml:space="preserve">
Afectación negativa de la imagen institucional.
Insatisfacción de los usuarios
Demandas y o sanciones</t>
  </si>
  <si>
    <t>El profesional universitario del área de atención al ciudadano verifica diariamente  en el SISGED tiempos para respuesta, aquellas que cuenten con 2 días para su vencimiento lo informa a los responsables de dar la respuesta, a través del correo electrónico y/o WhatsApp  , en caso de encontrarse a un (1) día el servidor debe dar respuesta de inmediato, en caso que no cumpla con la calidad en la respuesta, la Oficina de Gestión Documental realiza la devolución al responsable. Se evidencia a través de los informes del aplicativo.</t>
  </si>
  <si>
    <t>Los líderes de los procesos permanentemente verifican en la plataforma SISGED el vencimiento de PQRS, en caso de deterctar PQRDS no atendidas dentro de los términos establecidos, solicita de manera inmediata a través de correo electrónico al servidor responsable de dar la respuesta, conteste de inmediato con la calidad requerida.</t>
  </si>
  <si>
    <t>Realizar capacitación de acuerdo a necesidad o a los nuevos servidores, sobre el manejo del SISGED
Enviar reporte semanal a los directivos de las áreas que tengan PQRDS próximos a vencerse para que estén atentos a que se responda  dentro de los términos establecidos.</t>
  </si>
  <si>
    <t xml:space="preserve">WhatsApp alerta vencimiento
Asistencia a capacitación SISGED
Informes del aplicativo Sisged
</t>
  </si>
  <si>
    <t>Profesional Universitario Atención al Ciudadano
Líder SIGI</t>
  </si>
  <si>
    <t>Otorgamiento o modificación  de licencias cumplir requisitos</t>
  </si>
  <si>
    <t>Posibilidad de afectación  reputacional por autorizar la apertura de establecimientos  o modificaciones de licencias  a estos sin cumplimiento de los requisitos, por parte del servidor encargado  con la intención de obtener dádivas para beneficio propio o favorecer a terceros.</t>
  </si>
  <si>
    <t xml:space="preserve">Intención de conseguir beneficios de manera fraudulenta
Acta de Apertura  N° 1 de enero 10 de 2023
# votos 8 de 8
</t>
  </si>
  <si>
    <t xml:space="preserve">Afectación negativa de la imagen institucional
Investigaciones
Demandas y/o sanciones
</t>
  </si>
  <si>
    <t xml:space="preserve">
El profesional universitario y/o el técnico operativo del área de inspección y vigilancia, cada vez que se presente una solicitud para otorgar o modificar licencias,  verifica la documentación aportada  antes  de su otorgamiento, según la ficha de trámite donde se describen todos los requisitos, de cumplirse se proyecta el  acto administrativo de lo contrario se devuelve al peticionarios para que haga los respectivos ajustes.
</t>
  </si>
  <si>
    <t xml:space="preserve">El profesional Universitario del área de  Talento Humano realiza inducción a los servidores posesionados socializando el código de integridad, en caso de que en la inducción no se incluya esta temática, las profesionales del área de calidad realizaran la respectiva socialización, como evidencia queda control de asistencia y/o correo </t>
  </si>
  <si>
    <t>Preventivo y Preventivo</t>
  </si>
  <si>
    <t>El profesional externo al área verifica que las licencias y/o las modificaciones realizadas estén dentro de los tiempos establecidos y con el cumplimiento del 100% de los requisitos.
Verificar con la Oficina de Control disciplinario Interno la  existencia de quejas o denuncias por este concepto.</t>
  </si>
  <si>
    <t xml:space="preserve">Certificación  trimestral de revisión realizada por el PU externo al proceso
Respuesta de la  consulta realizada a la Oficina Control Disciplinario interno , </t>
  </si>
  <si>
    <t>PU del área de Tecnología
PU del área de Planeación Educativa</t>
  </si>
  <si>
    <t>Nombramientos y ascensos de docentes sin el cumplimiento de requisitos</t>
  </si>
  <si>
    <t xml:space="preserve">Posibilidad de afectación reputacional por otorgar ascensos o realizar nombramientos a docentes o directivos sin cumplimiento de requisitos debido a la búsqueda de beneficio propio o para terceros por parte del servidor </t>
  </si>
  <si>
    <t xml:space="preserve"> * Intención de conseguir beneficios de manera fraudulenta
Acta de Apertura  N° 1 de enero 10 de 2023
# votos 7
</t>
  </si>
  <si>
    <t>Afectación negativa de la imagen institucional. •Investigaciones
•Investigaciones
•Demandas</t>
  </si>
  <si>
    <t xml:space="preserve">El Profesional Universitario del área de Planta, cada vez que   realiza un nombramiento y/o se otorga un ascenso, verifica que los documentos aportados por el docente y/o directivo, cumplan con los requisitos establecidos  en los Decretos 2277 o 1278, a través de listas de chequeo y validación de títulos con las universidades, dejando constancia de los que no cumplan con su respectiva justificación e informando a los entes competentes en caso de falsedad en título.  Se evidencia  a través de oficios que se envían al correo electrónico a las Universidades y de los comités técnicos del área del recursos que se realizan mensualmente. (PR-GHH-10 Procedimiento para la inscripción, actualización y ascenso escalafón docente)
</t>
  </si>
  <si>
    <t>El "Comité para el estudio y trámite de las solicitudes de ascenso en el escalafón docente", semanalmente se reune para realizar revisión del cumplimiento de los requisitos para los ascensos y posterior aprobación.  En caso de detectar el incumplimiento en los requisitos notifica al peticionario la causa del incumplimiento para que lo corrija, al cumplir lo requerido, se continua con el proceso, dejando como evidencia el acta del comité.</t>
  </si>
  <si>
    <t>Verificar que en las quejas que ingresan a la Secretaría, no se presente reclamaciones por estas aprobaciones.
Verificar con la Oficina de Control disciplinario Interno la  existencia de quejas o denuncias por este concepto.</t>
  </si>
  <si>
    <t>Informe seguimiento a quejas
Oficio respuesta de la  consulta realizada a la Oficina Control Disciplinario interno 
Oficio por correo solicitud a universidades
Acta de comité técnico donde son aprobados</t>
  </si>
  <si>
    <t>Líder SIGI
PU. Ascensos</t>
  </si>
  <si>
    <t>Inconsistencias y/o errores en la liquidación de la nómina</t>
  </si>
  <si>
    <t>Posibilidad de afectación económica por inconsistencias en la liquidación de la nómina, debido a desconocimiento del servidor en el manejo de la plataforma o descuido al ingreso de la información.</t>
  </si>
  <si>
    <t xml:space="preserve">Por error humano al digitar la información en el aplicativo
Acta de Apertura  N° 1 de enero 10  de 2023
# votos 8 de 8
</t>
  </si>
  <si>
    <t>•Insatisfacción del usuario
•Investigaciones
•Demandas</t>
  </si>
  <si>
    <t>El comité de nómina mensualmente se reune para realizar la revisión de las novedades de nómiina que se deben aplicare en el perido a liquidar, en caso de detectar una inconsistencia, el profesional de nómina corrige la liquidación ingresando la novedad y genera la nómina definitiva, como evidencia queda el acta del comité y el aplicativo humano web diligenciado.</t>
  </si>
  <si>
    <t>Verificar con los diferentes instrumentos y bases de datos, que fueron ingresadas correctamente la totalidad de las novedades del mes</t>
  </si>
  <si>
    <t>Prenómina
Acta de comité
Aplicativo Humano Web diligenciado
Formatos FO-GHH-15 y FO-GHH-25.</t>
  </si>
  <si>
    <t>Profesional Universitario del área de nómina</t>
  </si>
  <si>
    <t>Posibilidad de afectación económica por demandas o investigaciones debido ausencia de seguimiento a las afiliaciones y desafiliaciones de la seguridad social de los docentes, directivos docentes al momento de su ingreso y/o retiro</t>
  </si>
  <si>
    <t xml:space="preserve">Lluvia de Ideas
Por alto volumen de ingresos de novedades a la planta.
Contexto interno - Factor Persona.
Por falta de una comunicación asertiva entre los servidores que hacen parte del proceso.
Contexto interno - Factor Persona.
Errores al momento de realizar la afiliación
Falta de validación de los instrumentos que arroja el sistema humano WEB
</t>
  </si>
  <si>
    <t xml:space="preserve">Falta de validación de los instrumentos que arroja el sistema humano WEB
Acta de Apertura  N° 1 de enero 10  de 2023
# Votos 8 de 8
</t>
  </si>
  <si>
    <t>Demandas por no tener afiliados a los docentes activos 
Dificultades en la atención en salud de los docentes.
Información   
desactualizada  de los docentes que están en el sistema de seguridad social</t>
  </si>
  <si>
    <t>El profesional Universitario Planta de manera permanente en  la medida que ingresan las novedades realizan las afiliaciones y desafiliaciones a través del sistema Humano web, posteriormente realiza la conciliacion de los actos administrativos. En caso de evidenciar que no se realizó el proceso por parte del responsable Humano Web se les informa para su aplicación. Se evidencia en el sistema Humano Web.</t>
  </si>
  <si>
    <t xml:space="preserve">No aplica
</t>
  </si>
  <si>
    <t xml:space="preserve">Reporte de afiliaciones generado por Humano Web.
Pantallazo informando desafiliación
Acta de comité
</t>
  </si>
  <si>
    <t>Profesional Universitario del área de Recursos Educativos</t>
  </si>
  <si>
    <t>Reconocimiento y pago de horas extras sin el cumplimiento de requisitos</t>
  </si>
  <si>
    <t>Posibilidad de afectación económica debido al pago de horas extras sin el cumplimiento de requisitos por falta de validación en el cumplimiento de los mismos.</t>
  </si>
  <si>
    <t>No aplicar correctamente los requisitos establecidos para el pago de las horas extras
Acta de Apertura  N° 1 de enero 10  de 2023
# Votos 7 de 8</t>
  </si>
  <si>
    <t>Detrimento patrimonial.
Demandas por el no pago de horas extras realmente efectivas.</t>
  </si>
  <si>
    <t xml:space="preserve">El profesional de nómina y/o el técnico de horas extras, cada vez que evidencien error en el pago de horas extras procede a reportar la novedad en el comité técnico mensual y hace la respectiva corrección en la liquidación de la próxima nómina, quedando como evidencia el acta del comité. Así mismo se devuelve informe a cada I.E. explicando resumen de como quedaron las horas extras o motivos de devolución.
</t>
  </si>
  <si>
    <t xml:space="preserve">Validar que los reportes de horas extras enviadas por los rectores, coincidan con las incapacidades, ausentismos y los autorizadas para los CLEI.
</t>
  </si>
  <si>
    <t>Técnico del área de Recursos Humanos</t>
  </si>
  <si>
    <t>Posibilidad de afectación reputacional por presencia de quejas debido al deterioro o pérdida de documentación por ausencia de una correcta custodia durante el proceso de clasificaciòn</t>
  </si>
  <si>
    <t>Falta definir obligaciones claras en los contratos para los contratistas
Acta de Apertura  N° 1 de enero 10  de 2023
# Votos 8 de 8</t>
  </si>
  <si>
    <t>Deterioro de la imagen institucional</t>
  </si>
  <si>
    <t xml:space="preserve">
El profesional universitario y/o supervisor del contrato incluirán en los estudios previos las obligaciones que garanticen que los contratistas den el manejo seguro a los documentos según la normativa existente,  En caso de encontrar en el seguimiento al contrato que no se lo esté haciendo, se solicitará a través de comunicado la obligación de cumplir, de lo contrario se harán efectivas las polizas. Se evidencia en el contrato y en las actas de seguimiento.</t>
  </si>
  <si>
    <t>Incluir una obligación en los contratos que se realizan en la Secretaría de Educación, donde estos deban cumplir con la política de gestión documental que establece el ente territorial.</t>
  </si>
  <si>
    <t>Contratos del año 2023, que incluya la obligación</t>
  </si>
  <si>
    <t>Profesional Universitario asuntos legales</t>
  </si>
  <si>
    <t>Posibilidad de afectación reputacional y económica por presencia de quejas ante incumplimientos con el programa PAE, en el momento de ausencia de la líder del programa ; debido a que no se cuenta con un reemplazo</t>
  </si>
  <si>
    <t>Manejo inadecuado de la nube creada en la Secretaría para la información compartida
Acta de Apertura  N° 1 de enero 10  de 2023
# Votos 8 de 8</t>
  </si>
  <si>
    <t xml:space="preserve">Deterioro de la imagen institucional
</t>
  </si>
  <si>
    <t>El Profesional Universitario encargadodel  del PAE manejará la información del programa de alimentación en la nube creada en la Secretaría de manera mensual, validando que la Subsecretaria de Cobertura y el Secretario de Educación, tengan acceso a toda la información</t>
  </si>
  <si>
    <t>Ingresar la información del PAE a la nube de la Secretaría, de manera que pueda ser consultada  usuarios autorizados.</t>
  </si>
  <si>
    <t>Validación de la nube</t>
  </si>
  <si>
    <t>Profesional Universitario del PAE</t>
  </si>
  <si>
    <t>Obsolescencia tecnológica que puede generar indisponibilidad de la información y afectación en la prestaciòn del servicio</t>
  </si>
  <si>
    <t>Posibilidad de afectación reputacional por la interrupción en la prestación del servicio, debido a la obsolescencia o no funcionalidad de los equipos informáticos que impide desarrollar las actividades programadas</t>
  </si>
  <si>
    <t xml:space="preserve">Recursos financieros, físicos o tecnológicos insuficientes que son necesarios para desarrollar las actividades al interior de la Secretaría de Educación.
Reporte inoportuno por parte del servidor sobre las necesidades tecnológicas que lleva a interrupciones en la prestación del servicio.
Equipos de cómputo sin las capacidades técnicas para  operar las actualizaciones de los software.
Incumplimiento en la entrega de los equipos o accesorios tecnológicos por parte del proveedor
</t>
  </si>
  <si>
    <t>Equipos de cómputo sin las capacidades técnicas para  operar las actualizaciones de los software</t>
  </si>
  <si>
    <t>Pérdida de integridad de la información.
Deterioro de la imagen institucional.
Insatisfacción del usuario por demoras en la prestación del servicio</t>
  </si>
  <si>
    <t>El Profesional Universitario TIC de la Secretaría de Educación trimestralmente actualiza el inventario de equipos de cómputo de la Secretaria de Educación, con el fin de identificar necesidades de estos y evitar retrasos en la prestación del servicio
Evidencia: Archivo de excel con inventario de equipos</t>
  </si>
  <si>
    <t>El Profesional Universitario TIC de la Secretaría de Educación trimestralmente solicita a la Dirección Administrativa de las TIC el reporte de cantidad de tickets atendidos por fallas de hardware de equipos de cómputo en la Secretaría  de Educación.
Evidencia: Solicitud de reporte enviado a la DATIC</t>
  </si>
  <si>
    <t>Adquisición periódica de equipos de cómputo para renovar el parque tecnológico de la Secretaría de Educación.</t>
  </si>
  <si>
    <t>Contrato compra de equipos o accesorios</t>
  </si>
  <si>
    <t>El Profesional Universitario TIC</t>
  </si>
  <si>
    <t xml:space="preserve">Lluvia de Ideas
Insuficiente capacidad operativa para  la revisión de los requisitos aportados por los becarios.
Contexto interno - Factor Persona.
Condiciones de ambiente laboral (ruido), que generan desconcentración del servidor que realiza la actividad 
Falta de cuidado del profesional que revisa al validar la lista del aplicativo con la documentación aportada por el becario
Contexto interno - Factor Persona. 
 Aplicación incorrecta de la normativa asociada al proceso específico
Contexto interno - Factor Persona. 
</t>
  </si>
  <si>
    <t xml:space="preserve">El profesional universitario del área de educación superior semestralmente,  verifica los estudiantes que no cumplen con los requisitos del programa y fueron reportados como becarios para obtener el beneficio, en dicho caso se procede a la cancelación de la beca de inmediato , se deja registro en el aplicativo Master.
</t>
  </si>
  <si>
    <t>30/03/2023:   El Profesional Universitario antes de realizar las aprobaciones del semestre, revisó en el aplicativo Master el cumplimiento de requisitos para el otorgamiento de becas. Seguidamente y  ya identificados quienes no cumplieron se realizó su cancelación en el Master. Para este trimestre se realizaron 765 aprobaciones y 61 retiros.
Igualmente en los comités técnicos Acta N°02 y 04, con todo el grupo, se realizó retroalimentación de temas propios del área,entre otros los relacionados con  las aprobaciones de becas y así minimizar posibles errores .
Para este periodo de verificación,  hubo rotación de revision de becarios para que los diferentes profesionales del área realizaran seguimiento.
Desde el área de educación superior, se realizaron todas las acciones propuestas con el objetivo de evitar que se materializara el riesgo y se otorgaran becas sin el cumplimiento de requisitos.Los controles y acciones han sido efectivos. 
Se continua con los mismos controles y  acciones y  no se requiere implementar acciones de mejoramiento.
Las acciones implementadas han sido efectivas  toda vez que no se materializó el riesgo para este periodo de seguimiento.</t>
  </si>
  <si>
    <t xml:space="preserve">Posibilidad de afectación  reputacional por insatisfacción de los ciudadanos generada por inoportunidad en las respuestas por fuera de los tiempos establecidos,
</t>
  </si>
  <si>
    <t xml:space="preserve">Lluvia de Ideas
Falta de compromiso de los servidores
Contexto interno - Factor Personal
Poca utilización del aplicativo por parte de algunos servidores debido a baja asignación de PQRS.
Contexto Interno: Tecnológico
No realizar seguimiento oportuno al cumplimiento de los tiempos de respuesta
Contexto interno- Factor procesos
El servidor no tiene el conocimiento o dominio sobre el manejo del aplicativo
Falta de seguimiento y control a los tiempos de respuesta por parte del servidor responsable de la misma.
Contexto Interno - Personal
Inoportunidad en las respuestas debido a fallas en el sistema.
Contexto Interno:  Tecnológico.
</t>
  </si>
  <si>
    <t>30/03/2023:  El profesional líder de atención al ciudadano, verificó diariamente en el apliciativo SISGED que todos  los PQRS que ingresaron a la Secretaría, fueron respondidas de manera oportuna, adicionalmente se envió  reporte a los líderes y alertas wpp a cada servidor relacionadas con las próximas a vencer.  Para este trimestre ingresaron a la secretaría 1.492 PQRSDF  las cuales fueron respondidas de manera oportuna en un 100%, aclarando que al cierre del trimestre se respondieron 1.396, los 96 restantes se cierran en el mes de Abril; estos se encuentran dentro de los términos.
Evidenciado en los reportes que envían desde Atención al Ciudadano informes del aplicativo Sisged respecto al semáforo en rojo, en el cual se encuentran cero (0) PQRS vencidas, observamos asì la efectividad de las acciones y controles que evitaron la materializaciòn del riesgo.
En el mes de diciembre se realizó capacitación a todos los servidores sobre manejo del Sisged.
Se continua con los mismos controles y  acciones y  no se requiere implementar acciones de mejoramiento.
Las acciones implementadas han sido efectivas  toda vez que no se materializó el riesgo para este periodo de seguimiento.</t>
  </si>
  <si>
    <t xml:space="preserve">
Lluvia de Ideas
* Interés político en el ente territorial
Contexto interno - Factor Personal
* Recepción de documentos falsos teniendo conocimiento de ello para beneficio propio o de un tercero
Contexto interno - Factor Personal
* Intención de conseguir beneficios de manera fraudulenta
Contexto interno - Factor Personal
Intención de favores a un tercero de manera fraudulenta.
*Tráfico de influencias
Contexto interno -Factor: Ética y valores
</t>
  </si>
  <si>
    <t xml:space="preserve">30/03/2023:  El técnico operativo verificó la documentación aportada  antes  de otorgar las licencias.Durante el periodo se realizaron doce (12) resoluciones en la que  EE solicitaron  otorgar o modificar licencias, en las cuales verificó que cumpliera con los requisitos y posteriormente proyectó el acto administrativo, donde finalmente el P.U.  externo al área verificó que las licencias y/o las modificaciones realizadas se encontraran  con el cumplimiento del 100% de los requisitos.
A través del radicado  823041002906717  del 10 de abril de 2023, se solicitó a la Oficina de Control  Interno Disciplinario certificara que no se han presentado denuncias por este concepto
Se revisó el SIGED observando que no se presentaron ni quejas ni denuncias por este concepto.
Se continua con los mismos controles y  acciones y  no se requiere implementar acciones de mejoramiento.
Las acciones implementadas han sido efectivas  toda vez que no se materializó el riesgo para este periodo de seguimiento.
Enero
Febrero
</t>
  </si>
  <si>
    <t xml:space="preserve">Lluvia de Ideas
Interés político en el ente territorial 
Contexto interno - Factor Personal
Aceptación de dinero u otra utilidad por parte de particulares,  para beneficio directo o indirecto del funcionario público.
Contexto interno - Factor Personal
* Intención de conseguir beneficios de manera fraudulenta
Contexto interno - Factor Persona
Tráfico de influencias
Contexto interno - Factor: Ética y valores
</t>
  </si>
  <si>
    <t>30/03/2023:  Se realizó  la verificación de titulos correspondiente al primer trimestre de la vigencia 2023,  por medio de las cuales las Instituciones Educativas de Educación Superior certifican la veracidad de los títulos aportados por los docentes de acuerdo a la novedad presentada, esto corresponde a ingreso a la planta docente, mejoramiento salarial o ascenso.   Descritos de la siguiente forma:
INGRESO A LA PLANTA DOCENTE:  De acuerdo a la necesidad   en la planta  de Docentes en Vacancia Definitiva y Vacancia Temporal, desde el área de Planta docente se recibe copia del acta de grado y/o diploma  para la posterior verificación Profesional Universitaria de Carrera Docente. Verificados para el primer trimestre:
ENERO: 13;    FEBRERO 31 ;   MARZO 14    = TOTAL  58
MEJORAMIENTO SALARIAL: El docente en propiedad del régimen 1278 de 2002, mediante oficio radicado en el Sistema de Gestión Documental de la Alcaldía Municipal PQRDS, solicita mejoramiento salarial, adjuntando copia del acta de grado y/o Diploma.  Para ello se reúne el "Comité para el Estudio y trámite de las Solicitudes de Ascenso en el Escalafón Nacional Docente, Reubicación y Mejoramiento Salarial"  .  Dicho comité verifica el cumplimiento de requisitos y posteriormente la Profesional Universitaria de Carrera Docente solicita a la  Universidad mendiante oficio la verificación del título aportado. 
ENERO: 0;    FEBRERO 2 ;   MARZO 3    = TOTAL  5
ASCENSO EN EL ESCALAFÓN: El docente en propiedad del régimen 2277 de 1979, mediante  radicado  en el Sistema de Gestión Documental de la Alcaldía Municipal PQRDS,  mediante formato FO-GHH-08 solicita Ascenso en el Escalafón Nacional Docente.   Para ello se reúne el "Comité para el Estudio y trámite de las Solicitudes de Ascenso en el Escalafón Nacional Docente, Reubicación y Mejoramiento Salarial"  . 
El comité verificó el cumplimiento de requisitos y posteriormente la Profesional Universitaria de Carrera Docente solicitó a la  Universidad mendiante oficio la verificación del título aportado. 
Así las cosas para este primer trimestre se verificaron así:
ENERO: 2;    FEBRERO 2 ;   MARZO 0    = TOTAL  4
A través del radicado  823041002906717  del 10 de abril de 2023, se solicitó a la Oficina de Control  Interno Disciplinario certificara que no se han presentado denuncias por este concepto. Se realizaron los comitès en los cuales fueron aprobados estos ascensos verificados requisitos así como los oficios que se enviaron a las universidades.
Se continua con los mismos controles y  acciones y  no se requiere implementar acciones de mejoramiento.
Las acciones implementadas han sido efectivas  toda vez que no se materializó el riesgo para este periodo de seguimiento.</t>
  </si>
  <si>
    <t xml:space="preserve">Lluvia de Ideas
Actualización permanente del aplicativo por parte del Ministerio.
Contexto interno - Factor Personal
Por alto volumen de novedades para ingresar al aplicativo.
Contexto interno - Factor Personal
Por error humano al digitar la información en el aplicativo
Contexto interno - Factor: Ética y valores
</t>
  </si>
  <si>
    <t xml:space="preserve">30/03/2023:  Se realiza la prenómina en los meses de enero, febrero y marzo, validando que la nómina quedó bien liquidada y que se incluyeron todos los criterios definidos para su correcta liquidación.  Se evidencia en las actas de comité el análisis de la prenómina validando que fueron ingresadas todas las novedades de cada periodo.  Adicionalmente se revisa en todos los QRD que han ingresado en el periodo enero 1 al 30 de marzo, observándo que no se presentan reclamaciones por nóminas mal liquidadas o pagadas.
Al realizar la preenómina se observa que el aplicativo humano web está bien diligenciado y los cálculos se realizaron de manera correcta.  Como evidencia adicional se anexan los formatos FO-GHH-15 y FO-G44-25.
Se continua con los mismos controles y  acciones y  no se requiere implementar acciones de mejoramiento.
Se evidencia que los controles y las acciones implementadas han sido efectivas para evitar la materialización del riesgo.
</t>
  </si>
  <si>
    <t>Ausencia de seguimiento a las afiliaciones y desafiliaciones de la seguridad social de los docentes, directivos docentes</t>
  </si>
  <si>
    <t>30/03/ 2023:  En la Secretaría de Educación de Itagüí en el primer trimestre el profesional universitario realizó la posesión de 53 docentes, los cuales fueron informados oportunamente al FONDO DE PRESTACIONES SOCIALES DEL MAGISTERIO como se evidencia en el formato de Afiliaciones y Novedades, reporte generado en el Sistema Humano Web.
Igualmente se presentaron 27 retiros ya sean por renuncias presentadas, terminaciones de nombramiento o fallecimiento, las cuales fueron ingresadas oportunamente al Sistema Humano Web lo cual puede evidenciarse en reporte generado de retiros y/o novedades.
Se reportaron todas las novedades de planta docente en el Comité Técnico de Nómina como puede evidenciarse en las actas anexas.
No se materializó el riesgo en el primer trimestre 2023, dado que todas las novedades de planta de ingresos y retiros fueron informadas e ingresadas de manera oportuna.
Se evidencia que los controles y las acciones implementadas han sido efectivas para evitar la materialización del riesgo.</t>
  </si>
  <si>
    <t xml:space="preserve">Lluvia de ideas
No aplicar correctamente los requisitos establecidos para el pago de las horas extras.
Contexto interno -Procesos
Context interno - Personal
Por alto volumen de solicitudes de horas extras.
Context interno - Personal
Desconocimiento de los protocolos establecidos para el cobro de horas extras
Context interno - Personal
</t>
  </si>
  <si>
    <t>30/03/2023:   El técnico operativo durante el trimestre recibió, por parte de los rectores  los reportes de horas extras causadas en los meses de enero y febrero de 2023. De acuerdo al procedimiento que se tiene establecido para los controles a estas, primero se verificó que todas estén previamente autorizadas y para evitar incluir en nómina un mayor número de horas extras  se llevó el control  a medida que se iban incluyendo en las nóminas. El archivo elaborado, se revisó minuciosamente verificando que el documento relacionado  correspondia al docente indicado y minimizar el riesgo de pagarle horas extras equivocadamente a otro docente y se pasó para ingresar a nómina . Luego de las verificaciones,  se confirmó que las horas extras arrojadas en el archivo fueron las efectivamente reportadas.  Se realizó  cruce con  la base de datos de las incapacidades que surgieron durante los meses de enero y febrero y a aquellos docentes que presentaron incapacidades y se les reportó por equivocación horas extras estas no  fueron incluidas en nómina, asi como tampoco las horas extras que fueron reportadas en el formato FO-GHH-17 desactualizado. Finalmente se envió a cada rector el informe correspondiente donde  damos cuenta del estado en que quedaron los horas extras reportadas  en la correspondiente nómina y las observaciones correspondiente si presentaron inconsistencias.
Se continua con los mismos controles y  acciones y  no se requiere implementar acciones de mejoramiento.
Se evidencia que los controles y las acciones implementadas han sido efectivas para evitar la materialización del riesgo.</t>
  </si>
  <si>
    <t>Auditoría de Gestión Documental
En la Subsecretaría de Recursos Educativos se está realizando la depuración del archivo, sin embargo las carpetas están en el piso, no tienen una adecuada custodia y conservación de la documentación , lo cual puede generar riesgo de pérdida de información o afectación de los expedientes.</t>
  </si>
  <si>
    <t xml:space="preserve">Lluvia de ideas
El contratista que ejecuta la actividad qde depurar la  documentación, omitio el uso de las estivas
Ausencia de directrices al contratista para  para el manejo de los documentos.
Falta definir obligaciones claras en los contratos para los contratistas
Contexto externo- Personal
</t>
  </si>
  <si>
    <t>30/03/ 2023:   Si bien para el año 2023 en la contratación no se incluyó acompañamiento para el archivo de gestión de la Secretaría de Eduación si se suscribió contrato para el apoyo y acompañamiento en el archivo especializado de docente, directivos docentes y adminsitrativos, para lo cual se incluyó tener presente toda la parte normativa de archivo y TRD donde se tendrá en cuenta el manejo técnico acorde a la normatividad vigente. . 
Se incluyó en el contrato SE-CD-108-2023 la obligacion de apoyar la organización, custodia y cuidado de los documentos que generen y reciban en el archivo y realizar la rotulación y almacenamiento en el archivo documental recibido en las estanterías que se encuentran para tal fin. 
las acciones realizadas fueron efectivas y hoy toda la documentación se encuentran en las estanterias de acuerdo a lo requerido por la norma y no hay documentación o carpetas en sitios no debidos. 
Se continua con los mismos controles y  acciones y  no se requiere implementar acciones de mejoramiento.
Se evidencia que los controles y las acciones implementadas han sido efectivas para evitar la materialización del riesgo.</t>
  </si>
  <si>
    <t>Auditoría Interna de Calidad Nº 10
Durante la entrevista realizada a la líder del programa , no se identificó la utilización de herramientas compartidas para la gestión de la información que se maneja en el programa PAE, a nivel de la planta de cargos no se cuenta  asignados al programa otros servidores públicos para realizar reemplazos en ausencias temporales de la responsable, por lo cual se identificó la existencia de un riesgo frente a la gestión del conocimiento que podría afectar la ejecución a conformidad del programa PAE.</t>
  </si>
  <si>
    <t xml:space="preserve">Lluvia de ideas
Manejo inadecuado de la nube creada en la Secretaría para la información compartida
No se contaba con personal idóneo de apoyo para el área del PAE
Falta de tiempo para compartir la información a los compañeros del área
</t>
  </si>
  <si>
    <t>30/03/2023:  La Profesional Universitaria responsable del PAE, actualizó y compartió la información en la nube  carpeta PAE AÑO 2023, la cual contiene los documentos que fundamentan la ejecucion del programa de alimentacion escolar - PAE, a traves de los contratos SE-218-2021 con la UT PAE ITAGUI  (operador del PAE) y el contrato SE-217-2021 con la CTA INTERVINIENDO TU FUTURO (Interventoria). Dicha carpeta se compartió con la Subsecretaria de Cobertura Educativa y la lider de planeacion.
Se continua con los mismos controles y  acciones y  no se requiere implementar acciones de mejoramiento.
Se evidencia que los controles y las acciones implementadas han sido efectivas para evitar la materialización del riesgo.</t>
  </si>
  <si>
    <t>30/03/2023:  A través de la resolución N° 3354 del 8 de febrero de 2023 se transfieren partidas presupuestales para la adquisición de 14 equipos portátiles, asignados así: 5 para docentes de 4 I.E. para desarrollar el programa "Todos a Aprender", así mismo 9 portátiles STEAM para I.E. y el Citylab que beneficiará a 5.320 estudiantes.
Identificada la necesidad de actualización de inventario, se procede a realizar la renovación del parque tecnológico. Se continua con los mismos controles y  acciones y  no se requiere implementar acciones de mejoramiento.
Se evidencia que los controles y las acciones implementadas han sido efectivas para evitar la materialización del riesgo.</t>
  </si>
  <si>
    <t>Acta de comité técnico
Informe de horas extras  enviado a las I.E.</t>
  </si>
  <si>
    <t xml:space="preserve">Validar en el comité técnico de nómina que todas las novedades estén ingresadas en el software de Humano Web.
</t>
  </si>
  <si>
    <t xml:space="preserve">El Profesional Universitario del área de nómina, mensualmente al liquidar la nómina elabora una prenómina, de encontrar  inconsistencias las corrige, dejando evidencia  de las inconsistencias presentadas en el FO-GHH-15 y FO-GHH-25, las cuales se analizan en el comité de revisión de nómina.  En caso de presentar inconsistencias se corrigen en el aplicativo, de lo contrario se  procede al envío para el pago. (PR-GHH-14 Procedimiento para la liquidación de la nomina)
</t>
  </si>
  <si>
    <t xml:space="preserve">Incumplimiento de los plazos para la prestación del servicio 
</t>
  </si>
  <si>
    <t>Posibilidad de afectación  reputacional por demoras injustificadas para el otorgamiento de los permisos de rotura de vías debido a la concentración del servicio en cabeza de un solo servidor público</t>
  </si>
  <si>
    <t xml:space="preserve">Lluvia de ideas:
'Reparto de responsabilidades por parte del Secretario de Infraestructura
Insuficiencia de personal para realizar la labor
Ausencias temporales del titular responsable de la labor 
</t>
  </si>
  <si>
    <t>Reparto de responsabilidades por parte del Secretario de Infraestructura (escogida por votación nominal)</t>
  </si>
  <si>
    <t xml:space="preserve">Afectación negativa de la imagen institucional
Aumento en la insatisfacción de los usuarios
</t>
  </si>
  <si>
    <t>El profesional universitario encargado de la expedición de los permisos de rotura de vías permanentemente recibe  notificación automatica del aplicativo SISGED del vencimiento de los términos previo al vencimiento de los mismos para evitar que se incumpla el plazo establecido. En caso de evidenciar incumplimientos del plazo, debe dar respuesta inmediata. Dejando evidencia de ello en el correo electronico y el aplicativo SISGED</t>
  </si>
  <si>
    <t>El profesional universitario cuando no le sea posible dar respuesta dentro de los tiempos establecidos solicita ampliación de los terminos al usuario, enviando dicha solicitud atravez del mismo medio que fue recibida la solicitud, en caso de no enviarla debe dar respuesta inmediatamente se entere del vencimiento. Dejando evidencia en correos electronicos u oficios en EL SISGED.</t>
  </si>
  <si>
    <t>Designar funcionarios de apoyo en los eventos en que haya asusencia del funcionario principal que realiza la actividad o aumento en la demanda de los servicios</t>
  </si>
  <si>
    <t xml:space="preserve">Solicitudes registradas en los softwar's PQRDS y SIDGED,  Carpeta de Rotura de Vias y correos electrónicos
Documentos del permiso de rotura de vias 
Acta de comité de primario             </t>
  </si>
  <si>
    <t>Secretario de despacho</t>
  </si>
  <si>
    <t>12/04/2023
Se verificó en la Carpeta de Rotura de Vias, que durante el  primer trimestre se expidio cincuenta y ocho (58) permisos y cinco (5) prorrogas, de igual manera se registra en la plataforma SISGED doscientos sesenta y dos (262) PQRD a corte 31 de marzo.   Se presento 3 PQRD respondidas fuera de los tiempos internos.    De igual forma, cuando por razones del tipo de servicio no ha sido posible realizar la expedición de los permisos, el profesional universitario encargado, via correo electronico informa a los interesados que está suspendido temporalmente el servicio o si se presentó cambio de responsable en la expedición de los mismos.
De igual forma en el acta de comité de primario N° 7 del 12 de abril de 2023 queda constancia  que en el periodo no se presentó aumento en la demanda de dicho servicio, ni se ha presentado ausencia del funcionario que realiza la actividad, por lo cual no se requerio la designación de funcionarios de apoyo.
Por lo tanto, se concluye que los controles fuerón eficientes, no se materializo el riesgo y no requiere aplicar acciones de mejoramiento. De igual forma, el riesgo continua vigente para el siguiente trimestre.</t>
  </si>
  <si>
    <t>Expedir tramite y/o  servicio sin el cumplimiento de los requisitos  legales para favorecimiento propio o a un tercero</t>
  </si>
  <si>
    <t xml:space="preserve">Posibilidad de afectacion reputacional y/o económica por expedir tramite y/o  servicio sin el cumplimiento de los requisitos  legales, para el favorecimiento propio o a un tercero 
</t>
  </si>
  <si>
    <t xml:space="preserve">Lluvia de ideas:
'Intereses políticos o personales que generen coacción y afectación en las decisiones
Amenazas externas
Directriz del Jefe Inmediato
Comunicaciones imprecisas, ambigüas e ineficientes, lo cual genere reprocesos, errores en las actividades, trámites o servicios prestados por la Secretaria
</t>
  </si>
  <si>
    <t>Presión política que generen coacción y afectación en las decisiones</t>
  </si>
  <si>
    <t>Detrimento economico
Afectación económica por demandas o sanciones
Afectación negativa de la  credibilidad
Afectación negativa de imagen institucional</t>
  </si>
  <si>
    <t>El profesional universitario responsable del servicio de rotura de vias a solicitud del usuario, revisa el cumplimiento de los requisitos establecidos en la hoja de vida del servicio para verificar que se el solicitante presente la documentación completa. La solicitud el permiso de rotura de vías, asi como las respuestas al mismo, serán enviadas por la plataforma SISGED. En caso de que el solicitante no cumpla con los requisitos solicitados, se le informará por escrito y no se le otorgará el permiso.
La evidencia es oficio de respuesta radicada por SISGED informando los documentos faltantes o con la expedición del permiso de rotura de vías.</t>
  </si>
  <si>
    <t>El Secretarío de Despacho mensualmente en comité primario le hace seguimietno a la ejecución de los planes, programas y proyectos de la unidad administrativa, en el cual verifica el cumplimiento de los requisitos para la expedición de tramites y/o servicios.
En caso de que el Secretarío encuentre incumplimiento, desviaciones o observaciones, solicitara al profesional responsable o al jefe de despacho un informe detallado, dejando evidencia en el acta de comite primario de la fecha.</t>
  </si>
  <si>
    <t xml:space="preserve">Socializar el Código de  Integridad  (principios y valores)  
Verificar en el Software de PQRS,  Aplicativo de SISGED si existen quejas por este hecho.
Verificar oficina de control disciplinario si se han presentado quejas contra funcionarios por este hecho.
Solicitar capacitación en Ley Anticorrupcción y codigo disciplinario.
</t>
  </si>
  <si>
    <t>Control de asistencia a la socializaciòn
Registro Fotográfico.        
Piezas gráficas
Oficios y respuesta por parte de la oficina de control interno 
Software de PQRS
Informes de  las QRD realizados
Oficio de solicitud de la capacitación</t>
  </si>
  <si>
    <t xml:space="preserve">Secretario de Infraestructura 
Funcionario encargado del trámite o servicio
Líder SIGI
Auxilliar Administrativa
</t>
  </si>
  <si>
    <t>12/04/2023
El funcionario encargado de expedir el Certificado de Rotura de Vías,  durante el primer trimestre verifico el cumplimiento de los requisitos para los permisos otorgados antes de la expedición del trámite, la revisión en Comite primario se hizo el  12 de abril de 2023.   De igual forma, se llevó a cabo la verificación por parte de la auxiliar administrativa en el aplicativo SISGED, si había ingresado alguna queja o denuncia por corrupción en el cuarto trimestre, encontrándose que no se presentó con ninguna, puesto que las quejas y denuncias fueron mal tipificadas, por el usuario o funcionario y en el análisis de la reclasificación se tuvo en cuenta esta observación.
Igualmente, se verificó que el profesional universitario  envió por correo electronico o por SISGED a los solicitantes de los permisos de rotura, los documentos faltantes para la expedición de los permisos o cuando se cumplian los requisitos la expedición del permiso de rotura de vías.
Por lo tanto, se concluye que los controles y las acciones fuerón eficaces, no se materializo el riesgo y no requiere aplicar acciones  de mejoramiento. De igual forma, el riesgo continua vigente para el siguiente trimestre.</t>
  </si>
  <si>
    <t>Accidentes o enfermedades laborales en trabajadores oficiales adscritos a la Secretaria de Infraestructura que realizan actividades de mantenimiento y adecuaciones locativas</t>
  </si>
  <si>
    <t xml:space="preserve">Posibilidad de afectación económica y reputacional debido a incumplimientos en los mantenimientos o adecuaciones que llevan a cabo los trabajadores oficiales debido accidentes o enfermedades laborales  en los trabajadores oficiales adscritos a la Secretaria de Infraestructura </t>
  </si>
  <si>
    <t>Lluvia de ideas:
Lineamientos directivos que afecten el ambiente laboral y por ende generar condiciones de insatisfacción o estres 
Condiciones de seguridad y salud en el trabajo inadecuadas para la ejecución de actividades
Falta de cultura de cuidado y prevención en seguridad y salud en el trabajo</t>
  </si>
  <si>
    <t>Falta de cultura de cuidado y prevención en seguridad y salud en el trabajo</t>
  </si>
  <si>
    <t xml:space="preserve">Afectación económica por sanciones 
Afectación negativa de la imagen instucional
Perdida de credibilidad
Lesiones graves, permantentes o mortales en los trabajadores oficiales
Denuncias e indemnizaciones 
 </t>
  </si>
  <si>
    <t xml:space="preserve">El Secretario de despacho realiza seguimiento periodicamente al reporte de accidentes por parte de la Oficina de Talento Humano.  De presentarse reportes positivos se revisaran las causas del accidente se identificará la razón de los mismos y se tomarán las medidas correspondientes para mitigar tendencias no deseadas.
La evidencia son los reportes de Telento Humano </t>
  </si>
  <si>
    <t>Solicitar a Talento Humano, campañas y jornadas de capacitación preventivas a los funcionarios que realizan labores de mantenimiento en las normas de Salud y Seguridad en el Trabajo.
Verificar la realización de las campañas o capacitaciones solicitadas.</t>
  </si>
  <si>
    <t xml:space="preserve">Correo u oficio de solicitud de campañas o capacitaciones
Solicitud de EPP para los obreros
Registro fotográfico 
Reportes SST de la Oficina de Talento Humano 
</t>
  </si>
  <si>
    <t>Lider SIGI
Tecnico Operativo</t>
  </si>
  <si>
    <t>12/04/2023
Durante el primer trimestre del presente año, no se presentó ningun accidente laboral a los funcionarios que realizan actividades de mantenimiento o adecuaciones locativas, por lo que no se revisaran las causas e identificación de medidas. 
Por lo tanto, se concluye que los controles fuerón eficaces, no se materializo el riesgo y no requiere aplicar acciones de mejoramiento. De igual forma, el riesgo sigue vigente para el siguiente trimestre.</t>
  </si>
  <si>
    <t xml:space="preserve">Incumplimiento en la entrega de la obra en el tiempo estipulado </t>
  </si>
  <si>
    <t xml:space="preserve">Posibilidad de afectación reputacional y economica por  insatisfacción de la ciudadania debido a Incumplimiento en la entrega de la  obra en el tiempo estipulado 
</t>
  </si>
  <si>
    <t>Lluvia de idea:
Disminución de los recursos para la ejecuciòn de las obras propuestas
Factores Ambientales, sociales y fisicos que afecten el ingreso a algunas zonas para  la ejecución de las  obras
Aumento de requisitos que impliquen retrasos en la ejecución de las obras y en la prestación de los servicios
Falta de seguimiento y control a la ejecución de las obras
Retraso por parte de los contratistas en las obras.</t>
  </si>
  <si>
    <t>Falta de seguimiento y control a los tiempos de ejecución de las obras</t>
  </si>
  <si>
    <t>Afectación económica por demandas o sanciones
Afectación negativa a la credibilidad
Afectación negativa de imagen institucional
Detrimento patrimonial</t>
  </si>
  <si>
    <t xml:space="preserve">Los supervisores de los contratos de obra semanalmente hacen seguimiento al avance de ejecución de actividades según el cronograma y presupuesto adjudicados para detectar retrasos, mediante comités de obra, visitas de obra y los informes presentados por la interventoria. De presentarse retrasos, se identificará la razón de los mismos y se tomarán las medidas correspondientes para mitigar tendencias no deseadas.
La evidencia son las actas de comite de obra, los informes de interventoria y las actas de visita </t>
  </si>
  <si>
    <t xml:space="preserve">Recopilar información oportunamente que permita detectar retrasos en el cronograma de entrega de las obras.
</t>
  </si>
  <si>
    <t xml:space="preserve">FO-DT-12 Actas de comité de obra.
FO-AD-31 Informes de interventoria o supervisión
Oficios
Correos electronicos.
Contratos y Actas Modificatorias
</t>
  </si>
  <si>
    <t>Subsecretario,  Lideres de programas, Profesionales Universitarios</t>
  </si>
  <si>
    <t>12/04/2023
Se consulta con los supervisores de los contratos y se revisan las carpetas de los contratos de obra evidenciando que se realizó seguimiento atraves de los comités de obra semanales, e informes de interventoria a los avances en la ejecución de las mismas, y en aquellos casos en donde se presentarón retrasos, se tomarón  medidas para mitigiar y corregir tendencias no deseadas.
Por lo tanto, se concluye que los controles y acciones  fuerón eficaces, no se materializo el riesgo y no requiere aplicar acciones de mejoramiento. De igual forma, el riesgo sigue vigente para el siguiente trimestre.</t>
  </si>
  <si>
    <t>Incumplimiento de las metas del plan de desarrollo que son responsabilidad de la Secretaria de Infraestructura.</t>
  </si>
  <si>
    <t>Posibilidad de afectación reputacional por incumplimiento en la construcción de las obras de infraestructura contempladas en los planes gerenciales</t>
  </si>
  <si>
    <t xml:space="preserve">Lluvia de idea
Disminución de los recursos para la ejecuciòn de las obras propuestas en los planes y proyectos
Disminución de ingresos por la falta de pago de los contribuyentes, que afecten la capacidad adquisitiva del Municipio
Incumplimiento de las metas propuestas en el Plan de Desarrollo
Incumplimiento en el pago de la obligaciones adquiridas por el Municipio
Imposibilidad de ingresar a algunas zonas para  la ejecutar obras y prestar los servicios a la comunidad
Aumento de requisitos que impliquen retrasos en la ejecución de las obras y en la prestación de los servicios
Pocas visitas a las obras por la ausencia de transporte, generando costos extras e incluso desantención en el avance de los frentes de trabajo.
Recursos financieros, humanos y demás insuficientes para adelantar los procesos previos para el desarrollo de las obras como la adquisición de predios, lo cual puede redundar en tardanza de dichas </t>
  </si>
  <si>
    <t xml:space="preserve">Disminución de los recursos para la ejecuciòn de las obras propuestas en los planes y proyectos
</t>
  </si>
  <si>
    <t xml:space="preserve">Afectación económica por demandas o sanciones
Afectación negativa a la credibilidad
Afectación negativa de imagen institucional
</t>
  </si>
  <si>
    <t xml:space="preserve">El secretario de despacho realiza seguimiento periodicamente al plan de acción para garantizar que se están cumpliendo las metas del plan de desarrollo. Si  observa tendencias no deseadas en metas u objetivos se revisan aquellos procesos que tienen retrasos y se tomáran acciones para reprogramar las metas y para aumentar los recursos y gestiones para cumplirlas.
La evidencia es el seguimiento mensual al plan de acción </t>
  </si>
  <si>
    <t>Gestionar los recursos necesarios para la ejecución de las obras
Promover en los contratistas que realizan las obras de infraestructura la implementación de medidas de prevención y mitigación del COVID-19</t>
  </si>
  <si>
    <t>Informe de Seguimiento al Plan de Acción,
Actas de reunión de gestión
Convenios, contratos y alianzas estrátegicas
Protocolos para prevención del COVID-19</t>
  </si>
  <si>
    <t>Secretario de Infraestructura y Subsecretarios de despacho</t>
  </si>
  <si>
    <t xml:space="preserve">12/04/2023
Se verifica que el Secretario de Infraestructura hace seguimiento de la información del plan indicativo y el plan de acción, encontrandose que en su mayoria se han cumplido las metas programadas, teniendo en cuenta la destinación de recursos. Sin embargo, en aquellos casos en los cuales se han detectado tendencias no deseadas se han tomado las acciones pertinentes para corregirlas y se han gestionado los recursos necesarios para implementarlas.
Por lo tanto, se concluye que los controles y las acciones fuerón eficaces, no se materializo el riesgo durante el periodo, por lo cual no requiere aplicar acciones de mejoramiento. De igual forma, el riesgo sigue vigente para el siguiente trimestre.
</t>
  </si>
  <si>
    <t>Desactualización de las garantías relacionadas con las obras de Infraestructura</t>
  </si>
  <si>
    <t>Posibilidad de afectación económica y reputacional por pagos (multas, indemnizaciones u otros), que deba hacer el municipio por daños a terceros debido a la desactualización o falta de las garantías de los contratos</t>
  </si>
  <si>
    <t>Lluvia de ideas:
'Falta de seguimiento en los documentos contractuales cuando se presentan modificaciones en las condiciones iniciales del contrato.
Obsolecencia tecnológica (software y hardware) que impida la interacción con los usuarios y partes interesadas
Suspensión de los servicios prestados a la comunidad de parte de la administración pública
Prestación inoportuna e ineficaz de los servicios y obras a cargo de la Secretaria
Desarticulación entre la información interna y externa, generando interferencias, desinformación, reprocesos o ambigüedad en la comunicación externa.
Exceso de responsabilidades en cabeza de pocos funcionarios de dirección.
Desactualización de los procesos y procedimientos..
Desactualización y/o falta de seguimiento en los documentos contractuales, cuando se presentan modificaciones en las condiciones iniciales del contrato.</t>
  </si>
  <si>
    <t>Falta de seguimiento en los documentos contractuales cuando se presentan modificaciones en las condiciones iniciales del contrato.</t>
  </si>
  <si>
    <t>Afectación económica por demandas, indemnizaciones o sanciones
Afectaciones a terceros
Afectación negativa de imagen institucional
Afectación negativa a la credibilidad</t>
  </si>
  <si>
    <t xml:space="preserve">Los supervisores de los contratos  realiza en conjunto con el contratista y la Secretaria Juridica la actualización de las garantias para asegurar que se cumplan las condiciones estipuladas en el contrato. De no realizarse la actualización de las garantias, se pasara a oficiar al contratista para que realice el respectivo trámite.
La evidencia son las garantias actualizadas y la gestión y seguimiento de la actualización de las mismas, vía correo electrónico por parte de los supervisores. </t>
  </si>
  <si>
    <t>Socializar y recordar a los supervisores y/o interventores la 
el  PR-DT-02 Procedimiento para el seguimiento y control a la ejecución de obras y el PR-AD-07 Procedimiento para la Supervisión e Interventoría
Hacer seguimiento con los supervisores de los contratos a la actualización de las garantias relacionadas con las obras de infraestructura</t>
  </si>
  <si>
    <t>Polizas actualizadas
Control de asistencia a socialización
Carpetas de los contratos de obra, en donde se encuentran las pòlizas actualizadas
Correos electonicos de seguimiento y gestión para la actualización de pòlizas</t>
  </si>
  <si>
    <t xml:space="preserve">Supervisores de los contratos  </t>
  </si>
  <si>
    <t>12/04/2023
Se consulta con los supervisores de los contratos y se revisan las carpetas de los contratos de obra sobre la vigencia de las pólizas , y todas han sido actualizadas conforme a las prorrogas de los contratos, cuando aplica. De igual manera se verifica con ellos la gestión ante la oficina jurídica para el trámite de las mismas.
Por lo tanto, se concluye que los controles fuerón eficientes, no se materializo el riesgo y no requiere aplicar acciones de mejoramiento. De igual forma, el riesgo sigue vigente para el siguiente trimestre.</t>
  </si>
  <si>
    <t>Recibo de obras o actas de pago sin el cumplimiento de requisitos</t>
  </si>
  <si>
    <t xml:space="preserve">Posibilidad de afectación reputacional y economica debido a la suscripción de actas de recibo de obra o actas de pago sin el recibo efectivo de la obra con el fin de obtener dadivas o beneficiar a terceros </t>
  </si>
  <si>
    <t>Lluvia de idea
Comunicaciones imprecisas, ambigüas e ineficientes, lo cual genere reprocesos, errores en las actividades, trámites o servicios prestados por la Secretaria
Intereses políticos o personales que generen coacción y afectación en las decisiones, ocasionando: 
• Desviación de recursos
• Gestión de tramites por parte de la Secretaria sin cumplir los requisitos
• Obras que no cumplen con las necesidades de la comunidad.
'Por presión política que generen coacción y afectación en las decisiones
Amenazas externas
Directriz del Jefe Inmediato
Desconocimiento de la normatividad legal</t>
  </si>
  <si>
    <t>Intereses políticos o personales que generen coacción y afectación en las decisiones</t>
  </si>
  <si>
    <t>•Pérdida de imagen
•Demandas 
•Investigaciones
•Detrimento patrimonial             •Sanciones</t>
  </si>
  <si>
    <t>El supervisor responsable del contrato y/o convenio, revisa el cumplimiento de los requisitos establecidos, en los comités de obra y en los informes de la interventoria para el respectivo pago. 
En caso de que el pago solicitado o recibo de obra no cumpla con los requisitos solicitados, se le informará por escrito y no se le otorgará ni el recibo de obra y/o la orden de pago, según corresponda.
La evidencia es oficio o correo electronico de respuesta  informando los requisitos faltantes o el recibo de obra y/o orden de pago diligenciada y tramitada efectivamente.</t>
  </si>
  <si>
    <t>Socializar el Código de  Integridad 
Solicitar a  control interno disciplinario para que sean estos que nos informen  si se ha recibido alguna queja o denuncia por corrupción
Verificar en el Software de PQRS y en el Aplicativo de SISGED si se han presentado quejas o denuncias contra funcionarios
Solicitar capacitación en Ley Anticorrupcción y codigo disciplinario.</t>
  </si>
  <si>
    <t xml:space="preserve">Informes de interventoría, 
Actas comité de obra, actas de recibo de obra y acta de pago
Oficios.
Control de asistencia a la socialización
Registro Fotográfico.        
Piezas gráficas
Software de PQRS
Aplicativo de SISGED
Informe de análisis de las PQRDS.
Correos electrónicos
</t>
  </si>
  <si>
    <t>Secretario de Infraestructura 
Líder SIGI</t>
  </si>
  <si>
    <t>12/04/2023
Se verificó en la carpeta de los contratos de obra que los supervisores registran dentro de la información referente a comités de obra, informes de interventoria, actas de pago y visitas de campo, evidenciando de este modo el cumplimiento de requisitos.
Se llevó a cabo la verificación por parte de la auxiliar administrativa del Aplicativo de SISGED, si había ingresado alguna queja o denuncia por corrupción en el primet trimestre, encontrándose que no se presentó con ninguna, puesto que las quejas y denuncias fueron mal tipificadas, por el usuario o funcionario y en el análisis de la reclasificación se tuvo en cuenta esta observación.  Así mismo se consulto a la oficina de control disciplinario y no se reporta ninguna novedad por este hecho.
En el primer trimestre, con el fin de promover los valores del codigo de integridad y siguiendo las directrices de Talento humano, en la Secretaria de Infraestructura se seleccionó al funcionario que representa al valor de la honestidad y el respeto respectivamente. 
Asi las cosas, se concluye que este riesgo no se materializó y por lo tanto no se requiere ninguna acción de mejora</t>
  </si>
  <si>
    <t xml:space="preserve">Ineficacia en la prestación de los servicios públicos asociados al proceso. </t>
  </si>
  <si>
    <t>Posibilidad de afectación  reputacional debido a demoras o retrasos en la atención de los requerimientos a la comunidad en la prestación de los servicios pùblicos por la no aplicación de controles a las empresas prestadoras del servicio</t>
  </si>
  <si>
    <t>Lluvia de ideas:
Interrupciòn o imcumplimiento en la ejecuciòn de los Procesos a cargo de la entidad
Demoras e incumplimiento en la prestación del servicio e insatisfacciòn social
Desbordamiento de la capacidad operativa y financiera para atender la demanda
Alteración de los recursos hidricos que afecten la prestación de los servicios y la demanda de los mismos; Amenaza:No presertar los servicios de acueducto y alcantarillado oportunamente ni de  calidad a la comunidad
Suspensión de los servicios prestados a la comunidad de parte de la administración pública
Daños en la infraestructura física necesaria para la prestación de los servicios que no son detectados</t>
  </si>
  <si>
    <t>Daños en la infraestructura física necesaria para la prestación de los servicios que no son detectados</t>
  </si>
  <si>
    <t>•Pérdida de imagen.
•Sanciones
•Reprocesos
•Investigaciones
•Pérdida de credibilidad</t>
  </si>
  <si>
    <t>Los supervisores de los contratos para la prestación de los servicios públicos  realizan seguimiento permanente a la eficiente prestación del servicio y en caso de encontrarse daños en la infraestructura fisica, se reportará a la empresa prestadora del servicio para la reparación del mismo. 
De no realizarse la reparación del daño en la infraestructura física, se enviara oficio a la empresa prestadora del servicio para la respectiva reparación.
La evidencia son los radicados de reporte de daños a la empresa prestadora del servicio, así como el seguimiento a la reparación de los daños.</t>
  </si>
  <si>
    <t>Realizar reportes telefónicos a los operadores encargados de prestar el servicio</t>
  </si>
  <si>
    <t xml:space="preserve">Base de datos con los radicados del reporte
</t>
  </si>
  <si>
    <t>Técnico Operativo</t>
  </si>
  <si>
    <t>12/04/2023
Se evidencia base de datos con la información referente a los radicados de reporte de daños a la empresa prestadora del servicio, en donde se evidencia la gestión de los funcionarios y el seguimiento a los reportes realizados.
Por lo tanto, se concluye que los controles y las acciones fuerón eficacess, no se materializo el riesgo durante el periodo, por lo cual no requiere aplicar acciones de mejoramiento. De igual forma, el riesgo sigue vigente para el siguiente trimestre.</t>
  </si>
  <si>
    <t>perdida de la informaciòn acerca de la percepciòn de la parte interesada.</t>
  </si>
  <si>
    <t>Posibilidad de afectación reputacional debido a la perdida de la información, por no medir la percepción de la parte interesada.
Posibilidad de afectación reputacional por insatisfacción en los usuarios que reciben el servicio de mantenimiento o adecuaciones locativas debido a la no aplicación de encuestas de percepción del usuario o parte interesada</t>
  </si>
  <si>
    <t>Lluvia de ideas:
Falta de conocimiento de que se debia llevar a cabo el recibo a satisfacción de los mantenimientos realizados.
Desinteres de la parte interesada en el diligenciamiento de las encuestas.
Insuficiencia en el  tamaño de la muestra.
Falta de cultura institucional en la importancia de la percepciòn del usuario como insumo relevante para la ejecución del proceso y su mejora continúa</t>
  </si>
  <si>
    <t xml:space="preserve">
Falta de conocimiento de que se debia llevar a cabo el recibo a satisfacción de los mantenimientos realizados.</t>
  </si>
  <si>
    <t>Falta de trazabiilidad en la percepción del usuario interno frente a las actividades de mantenimiento
Falta de identificación y aplicación de oportunidades de mejora en el proceso</t>
  </si>
  <si>
    <t xml:space="preserve">La lider SIGI, recopila la información y la incluye dentro del informe trimestral de tabulación y análisis de encuestas para verificar que dentro del informe de encuestas de percepción o recibo a satisfacción del usuario  se mida la satisfacción del usuario interno para el proceso de gestión del recurso físico y logístico. En caso de no encontrarse la medición de la satisfacción del usuario interno, se procedera a enviar correo al supervisor de los contratos de mantenimiento y al coordinador del personal encargado de realizar dichas actividades para la respectiva ejecución.
La evidencia es el informe de tabulación y analisis de encuestas en el cual se encuentre la medición de satisfacción del usuario interno o el correo enviado al supervisor de los contratos de mantenimiento y al coordinador del personal encargado de realizar dichas actividades solicitando la aplicación de las encuestas
</t>
  </si>
  <si>
    <t>Realizar encuestas de percepción o recibo a satisfacción para el proceso de gestión del recurso físico y logístico</t>
  </si>
  <si>
    <t>Encuestas o recibo a satisfacción de los usuarios y/o partes interesadas para el procceso de Gestión del Recurso Físico y Logístico</t>
  </si>
  <si>
    <t>12/04/2023
con el fin de garantizar conocer la percepción del usuario, se creo el indicador de producto RF-02 percepción del usuario, llevando a cabo la tabulación de 132 encuestas enlas obras de mantenimiento a escenarios deportivos, recreativos y a la infraestructura fisica, alcanzando un grado de satisfacción dl 94%.   Dicha información se encuentra contenida dentro de la tabulación y analisis de encuestas y en el acta de comite primario No.7 del 12 de abril del 2023.
Por lo tanto, se concluye que los controles y las acciones fuerón eficaces, no se materializo el riesgo durante el primer trimeste, por lo cual no requiere aplicar acciones de mejoramiento. De igual forma, el riesgo sigue vigente para el siguiente trimestre.</t>
  </si>
  <si>
    <t>Incumplimiento de esta fuente de mejoramiento sin una muestra representativa de la satisfacción de las partes interesadas.</t>
  </si>
  <si>
    <t>Posibilidad de afectación reputacional debido a la no identificación de causas de insatisfacción de los usuarios y partes interesadas en las obras y equipamiento publico por la insuficiencia en la muestra para la medición de la percepción de los mismos</t>
  </si>
  <si>
    <t>Lluvia de ideas:
Insuficiencia del tamaño de la muestra en los primeros trimestres por tener las obras suspendidas o con el avance insuficiente
Insuficiencia en el tamaño de la muestra por reducción en cantidad de usuarios atendidos.
Suspensión o alteración en los tiempos de desarrollo de los procesos adelantados por la secretaria, lo cual generó disminución de usuarios.</t>
  </si>
  <si>
    <t>Suspensión o alteración de los tiempos de desarrollo de los procesos adelantados por la secretaria, lo cual generó disminución de usuarios. (Causa elegida con 4  votos, de un total de 6)</t>
  </si>
  <si>
    <t>Muestra insuficiente para llevar a cabo una medición significativa de la percepción de los usuarios
Alteracción en el proceso de evaluación y mejora continua
Alteración o afectación de la imagen institucional</t>
  </si>
  <si>
    <t xml:space="preserve">La lider SIGI, envia a los supervisores de obras y encargados del proceso correo con cuadro indicando la cantidad minima de encuestas a aplicar conforme al procedimiento, para ser aplicada en cada una de las obras y procesos de la dependencia. En caso de no encontrarse la cantidad suficiente se enviará correo electronico al superviso de la obra, o encargado del proceso para subsanar la información pendiente.
La evidencia es el correo con cuadro indicando la cantidad minima de encuestas a aplicar conforme al procedimiento y/o el correo electronico enviado al supervisor de la obra, o encargado del proceso para subsanar la información pendiente
</t>
  </si>
  <si>
    <t xml:space="preserve">La lider SIGI, verificará dentro de la información del informe de tabulación y analisis de encuestas que se cumpla con la cantidad de encuestas aplicadas por cada uno de sus procesos y obras. En caso de no encontrarse la cantidad suficiente se enviará correo electronico al superviso de la obra, o encargado del proceso para subsanar la información pendiente.
La evidencia es el informe de tabulación y analisis de encuestas en el cual se evidencie la aplicación suficiente de la toma de encuestas conforme al procedimiento establecido y/o el correo enviado al supervisor de la obra, o encargado del proceso para subsanar la información pendiente.
</t>
  </si>
  <si>
    <t>Correo indicando a los supervisores y encargados de los procesos, la cantidad minima de encuestas a aplicar, según el procedimiento
Llevar a cabo las encuestas de percepción o recibo a satisfacción, según corresponda
Verificar que para los procesos activos en la secretaria de lleven a cabo las respectivas encuestas para la vigencia</t>
  </si>
  <si>
    <t>1. Informe de tabulación y análisis de encuestas</t>
  </si>
  <si>
    <t xml:space="preserve">10/04/2023
En la tabulación de las encuestas de Desarrollo Territorial se realizo una muestra representativa de 245 a las obras de "adecuación y mejoramiento de espacio públicos para la movilidad sostenible y transitabilidad", alcanzando un porcentaje de satisfacción del 57%.
Asi las cosas se concluye que la muestra ha sido suficiente, y adicionalmente se siguen aplicando encuestas para dichas obras para completar lo indicado en el procedimiento. Por otro lado se debe tener presente que a pesar que se considera cumplida la muesta, el porcentaje de satisfacción es bajo,  posibilitando la afectanción reputaciónal.
Por lo tanto, se concluye que los controles y las acciones fuerón efectivas, sin embargo  durante el primer trimestre se materializo el riesgo el 2022, por lo cual equiere aplicar acciones de mejoramiento en el plan de contingencia. 
De igual forma, el riesgo sigue vigente para el siguiente trimestre.
</t>
  </si>
  <si>
    <t>Reprocesos y duplicidad de información</t>
  </si>
  <si>
    <t>Posibilidad de afectación  reputacional debido a perdida o deterioro de información relevante para la unidad administrativa debido a la ocupación del espacio de archivo con información o documentos innecesarios</t>
  </si>
  <si>
    <t>Lluvia de ideas:
Falta de organización del archivo
Falta enviar archivos antiguos al archivo central y/o destruir aquellos que lo requieran
Solicitud por parte de los supervisores y secretarios de disponibilidad de copia de la información para consultas</t>
  </si>
  <si>
    <t xml:space="preserve">Falta enviar archivos antiguos al archivo central y/o destuir aquellos que lo requieran
</t>
  </si>
  <si>
    <t>Duplicidad en la información
Falta de espacio para archivos relevantes y vigentes, lo cual puede generar perdida de documentos.</t>
  </si>
  <si>
    <t>El técnico o auxiliar administrativo encargado del archivo revisa y depura el archivo en caso de requerirse, de manera que los documentos que lo requieran se enviarán a archivos modulares, y aquellos que sean copias, serán destruidos, previa elaboración de un acta con los supervisores y secretario de despacho.  De no realizarse dicha gestión, se enviara comunicación al funcionario por escrito, de manera que inicie dicho proceso.
La evidencia es el acta de destrucción de documentación o de traslado a archivos modulares, según corresponda.</t>
  </si>
  <si>
    <t>Revisión periodica del archivo
Traslado de los documentos que lo requieran.
Destrucción de documentos que lo requieran.</t>
  </si>
  <si>
    <t>Actas de traslado de archivos.
Actas de destrucción de archivos que lo requieran</t>
  </si>
  <si>
    <t>Encargados de los archivos de la dependencia</t>
  </si>
  <si>
    <t xml:space="preserve">10/04/2023
Se continua Actualmente se encuentra en revisión de que carpetas y/o documentos deben ser trasladados a archivos modulares. 
Por lo tanto, se concluye que los controles y las acciones fuerón eficaces, no se materializo el riesgo durante el primerr trimestre del 2023, por lo cual no requiere aplicar acciones de mejoramiento. De igual forma, el riesgo sigue vigente para la siguiente vigencia.
</t>
  </si>
  <si>
    <t>Inadecuada custodia en la información</t>
  </si>
  <si>
    <t>Posibilidad de afectación reputacional o económica debido a la perdida, robo o alteración en la información contenida en el archivo de correspondencia enviada y recibida por la inadecuada custodia de la misma</t>
  </si>
  <si>
    <t xml:space="preserve">
'Lluvia de ideas:
Designación de un espacio cerrado o con las condiciones adecuadas de seguridad para el almacenamiento del archivo 
Descuido del servidor publico asignado
Falta de mecanismos para la custoria del archivo</t>
  </si>
  <si>
    <t>Designación de un espacio cerrado o con las condiciones adecuadas de seguridad para el almacenamiento del archivo</t>
  </si>
  <si>
    <t xml:space="preserve">Demandas
Reprocesos
Alteración o afectación en la imagen
</t>
  </si>
  <si>
    <t>El técnico o auxiliar administrativo encargado del archivo traslada o realiza las gestiones para la correcta custodia del archivo. De no realizarse dicha gestión, se envia comunicación al funcionario por escrito, de manera que inicie dicho proceso.
La evidencia es el archivo trasladado y el registro fotográfico del mismo.</t>
  </si>
  <si>
    <t>Reorganizar la documentación existente.
Buscar y designar un espacio con las condiciones adecuadas para la custodia del archivo.</t>
  </si>
  <si>
    <t>Registro fotográfico</t>
  </si>
  <si>
    <t xml:space="preserve">10/04/2023
En el primer trimestre se realizo rehubicación de las oficinas de la Secretaría de Infraestructura a las nuevas instalaciones adecuadas en el tercer piso del edificio Judicial.   Por lo tanto actualmente se cuenta con un espacio cerrado en condiciones adecuadas de seguridad para el almacenamiento del archivo
Por lo tanto, se concluye que los controles y las acciones fuerón efectivas, no se materializo el riesgo durante el primer rimestre del 2023, por lo cual no requiere aplicar acciones de mejoramiento. De igual forma, el riesgo sigue vigente para la siguiente vigencia.
</t>
  </si>
  <si>
    <t>Perdida de la seguridad, acceso, disponibilidad, confidencialidad e integridad de la información corporativa.</t>
  </si>
  <si>
    <t xml:space="preserve">Posibilidad de afectación reputacional, y economica por perdida de disponibilidad, confidencialidad, seguridad e integridad de la información, debido al uso de recursos particulares autotizados que no cuentan con respaldo institucional. </t>
  </si>
  <si>
    <t xml:space="preserve">Lluvia de ideas:
Capacidad de los correos.
No esta establecida la obligación contractural
No disponer de recursos tecnologicos e insititucionales.
Desconocimiento de las politticas de gobierno y seguridad digital.
'Alto volumen de correos con información.
Desconocimiento en las herramientas tecnologicas
Uso inadecuado de las herramientas tecnologicas </t>
  </si>
  <si>
    <t>Desconocimiento de las politicas de gobierno y seguridad digital.</t>
  </si>
  <si>
    <t>Perdida de credibilidad
Deterioro de la imagen
Perdida de la información
Falta de seguridad y respaldo de la información
Detrimento patrimonial y sanciones y/o demandas.</t>
  </si>
  <si>
    <t>Solicitar a la dirección de la TIC capacitación en  politicas de gobierno y seguridad digital</t>
  </si>
  <si>
    <t>Oficio radicado en el SISGED</t>
  </si>
  <si>
    <t>Secretarío de Infraestructura
Lider SIGI</t>
  </si>
  <si>
    <t xml:space="preserve">10/04/2023:   
La Jefe de Oficina Socializaciones quien supervisa CON LOGICA que suministra personal de apoyo, e informo que a la fechaa se encuentra en proceso de creación las cuentas de correo electronico institucionales. </t>
  </si>
  <si>
    <t>Incumplimientos en las metas del indicador de mantenimiento de infraestructura fisica.</t>
  </si>
  <si>
    <t>Posibilidad de afectación reputacional por el incumplimientos en las metas del indicador de mantenimiento de infraestructura fisica, debido a la falta de seguimiento y medición de las obras de mantenimiento ejecutadas.</t>
  </si>
  <si>
    <t>Lluvia de ideas:
Alto volumen de mantenimientos ejecutados.
Falta de planeación en la programación.
Desconocimiento de los lineamientos establecidos.
Desactualización de la informacion documentada.
Falta de control en la ejecución de los procesos.</t>
  </si>
  <si>
    <t>Desactualización de la informacion documentada.</t>
  </si>
  <si>
    <t>Perdida de credibilidad
Deterioro de la imagen
Reprocesos
Hallazgos de auditoria</t>
  </si>
  <si>
    <t>El Secretario de Infraestructura en el comité tecnico mensual, realiza seguimiento a la ejecución de los procesos con el fin de verificar el cumplimiento de las actividades programadas, en caso de encontrar incumplimiento o desviaciones  solicita a los responsables tomar acciones al respecto, dejando evidencia en el acta de comite.</t>
  </si>
  <si>
    <t>Actualización de la informacion documentada del proceso.</t>
  </si>
  <si>
    <t>Publicación de la documentación actualizada en el SIGI</t>
  </si>
  <si>
    <t>Secretario de Infraestructura 
Lider SIGI</t>
  </si>
  <si>
    <t>10/04/2023
En comite primario No.03 extraordinario, se socializo los ajustes y modificaciónes realizadas al  PR-RF-08 “Procedimientos para el mantenimiento de la infraestructura” y sus formatos asociados,  por lo cual se procedio a tramitar la actualización ante la coordinación de calidad.    La publicación se realizo el 15 de febrero de 2023 en la plataforma estrategica y carpeta SIGI. 
Por lo tanto, se concluye que los controles y las acciones fuerón eficaces, no se materializo el riesgo durante el primerr trimestre del 2023, por lo cual no requiere aplicar acciones de mejoramiento. De igual forma, el riesgo sigue vigente para la siguiente vigencia.</t>
  </si>
  <si>
    <t>Posibilidad de afectación económica y reputacional por conductas indebidas por parte de servidor pùblico en la celebración de contratos por valores superiores a lo estimado en el mercado buscando un benificio propio o de un tercero.</t>
  </si>
  <si>
    <t xml:space="preserve">Presión, coacciòn o amaneza de un tercero para realizar la estimación del valor del contrato por encima de valores reales del mercado
Favorecimiento propio o para un tercero con la celebración del contrato
Falta de ética de los servidores públicos encargados del proceso de contratación
</t>
  </si>
  <si>
    <t xml:space="preserve">Presión, coacciòn o amaneza de un tercero que genere temor o interes en el servidor publico para realizar la estimación del valor del contrato por encima de valores reales del mercado
Causa analizada y definida en comité primario  del 30 de dicembre de 2021. Por votación unanime de los asistentes al comité.
</t>
  </si>
  <si>
    <t xml:space="preserve"> Sanción de los entes de control.
Afectación negativa de la imagen institucional
Afectación economica para la entidad
Perdida de la credibilidad </t>
  </si>
  <si>
    <t xml:space="preserve">El GOSSEC, semanalmente, verifica si el valor del bien o servicio estimado en el contrato a celebrarse es proporcional a la necesidad requerida por la unidad administrativa. En caso de encontrar desviaciones, no se autoriza la contratación y se remite a la unidad administrativa a cargo del proceso para su ajuste, a través de correo electrónico, dejando evidencia en el acta. </t>
  </si>
  <si>
    <t>Socializar y sensibilizar a los servidores públicos de la unidad administrativa en los valores y principios éticos contenidos en el codigo de integridad.
Verificar en el sisged y la oficina de control interno disciplinario, la existencia de denuncias, quejas o investigaciones por hechos de conrrupción contra funcionarios de la unidad administrativa.</t>
  </si>
  <si>
    <t>Actas de comité primario.
Evidencias de campañas y piezas graficas</t>
  </si>
  <si>
    <t>Profesional universitario de la secretaría jurídica</t>
  </si>
  <si>
    <t>Trimestralmente</t>
  </si>
  <si>
    <t>Durante este trimestre no se presento afectación económica y reputacional por conductas indebidas por parte de servidor pùblico en la celebración de contratos por valores superiores a lo estimado en el mercado buscando un benificio propio o de un tercero, para reducir la probabilidad de materializacion de este riesgo se han realizado socializaciones y sensibilizaciones a los servidores públicos frente a los valores y principios éticos contenidos en el codigo de integridad, mediante piezas graficas en el escritorio de los computadores y se ha elegido al representante de cada valor en la secretaría, asi mismo se 
Verificao en el sisged y la oficina de control interno disciplinario, la no existencia de denuncias, quejas o investigaciones por hechos de conrrupción contra funcionarios de la unidad administrativa.controles y acciones que han sido eficaces, por lo cual no se requiere la implementacion de acciones adicionales a las realizadas.</t>
  </si>
  <si>
    <t>No adquisicion de Bienes y servicios Requeridos para la Ejecucucion de los  procesos d ela Entidad</t>
  </si>
  <si>
    <t xml:space="preserve">Posibilidad de afectación reputacional por el incumplimiento en la prestación de los servicios a cargo de la entidad debido a la no adquisición de bienes y/o servicios requeridos  </t>
  </si>
  <si>
    <t>Desbordamiento de la capacidad operativa de la unidad administrativa que impidan la normal ejecución de los procesos de la unidad administrativa.
No entrega de la informacion y doumentacion requerida para la elaboración de los contratos en la etapa pre-contractual
Imposibilidad para reunir la documentación y/o fallas al adelantar  el proceso contractual.</t>
  </si>
  <si>
    <t>No entrega de la Información y documentación requerida para la elaboración de los contratos.
Causa definida en comité primario con acta 16 del 30 de dicembre de 2022. Por votación unanime de los asistentes al comité.</t>
  </si>
  <si>
    <t>Partes interesadas insatisfechas.
Incumplimiento con las metas planteadas en el plan de desarrollo lo cual repercute en afectación negativa de la imagen institucional</t>
  </si>
  <si>
    <t xml:space="preserve">El profesional universitario a cargo del proceso de contratacion revisa en la etapa precontractual que la documentación  aportada este acorde a lo requerido en la lista de chequeo establecida para cada modalidad contractual, en caso de presentarse algun faltante en la documentación, inmediatamente requiere a la dependencia dueña del proceso a través de correo electrónico  
</t>
  </si>
  <si>
    <t>Notificar observaciones sobre los documentos del proceso contractual a la unidad administrativa a cargo del proceso.    
Actualizar permanentemente y hacer seguimiento a la planilla de reparto.</t>
  </si>
  <si>
    <t>Correo electrónico
Planilla de reparto
Registro de notificaciones enviadas y recibidas en el proceso contractual</t>
  </si>
  <si>
    <t xml:space="preserve">No se ha presentado afectaciónde la imagen institucional por el incumplimiento en la prestación de los servicios a cargo de la entidad debido a la no adquisición de bienes y/o servicios requeridos, para evitar la materializacion de este riesgo desde la Oficina de Contratacion se han notificado mediant eel correo de Necesidades contractuales las  observaciones sobre los documentos del proceso contractual a la unidad administrativa a cargo del proceso y se ha realizado seguimiento a la permanentemente y hacer seguimiento a la planilla de reparto, acciones que han sido efectivas para evitar incumplimientos y retrazos en la adquisicio de biemnes y servicios para la ejecucion de los procesos de la Entidad, controles y acciones que han sido eficaces, por lo cual no se requiere la implementacion de acciones adicionales a las realizadas.  </t>
  </si>
  <si>
    <t>Publicación extemporanea de  los documentos contractuales</t>
  </si>
  <si>
    <t>Posibilidad de afectación reputacional por sanción de los entes de control debido a la publicación extemporánea de los documentos contractuales.</t>
  </si>
  <si>
    <t>Envìo extemporaneo de los documentos a pùblicar por parte de los responsables de los mismos.
Fallas para el acceso a los sistemas de información externos.
Desconocimiento porparte de los servidores públicos a cargo del proceso.</t>
  </si>
  <si>
    <t>Envìo extemporaneo de los documentos a publicar por parte de los responsables de los mismos.
Causa definida en comité primario con acta 16 del 30 de dicembre de 2021. Por votación unanime de los asistentes al comité.</t>
  </si>
  <si>
    <t xml:space="preserve">Sanciones por parte de los entes de control
Afectación negativa de la imagen institucional
Perdida de la credibilidad 
</t>
  </si>
  <si>
    <t>El Tecnico operativo de la Secretaría Jurídica, diariamente revisa el registro de publicaciones de contratación en el SECOP con el fin de detectar documentos que no hayan sido publicados mediante la planilla registro de Publicacion Contractual y se notifica al responsable del documento a través de correo electrónico.</t>
  </si>
  <si>
    <t>El Tecnico operativo de la Secretaría Jurídica, diariamente revisa la información a publicar con el fin de detectar documentos radicados extemporaneamente, procediendo a publicarlos de manera inmediata e informando la extemporaneidad al responsable con copia al supervisor de contratación a través de correo electrónico dando a conocer las implicaciones de dicha extemporaneidad.</t>
  </si>
  <si>
    <t>Sensibilizar a los servidores públicos involucrados en el proceso de contratación sobre la importancia de la oportunidad en la entrega de los documentos para publicar.
Seguimiento permanente a las publicaciones a travès de la plantilla de registro de publicaciones, en la cual se ingresen los datos de publicación de los contratos.</t>
  </si>
  <si>
    <t>Certificados de publicaciones en las plataformas digitales.
Plantilla de registro de publicaciones.
Registro de capacitaciones.</t>
  </si>
  <si>
    <t>No se ha evidenciado afectación de la imagen institucional generada por sanción de los entes de control debido a la publicación extemporánea de los documentos contractuales, esto debido a que cuando se detecta un incumplimiento inmediatamente se requiere al reponsable para que se subsane el pendiente y a las sensibilizaciones realizadas por parte de los responsables de la contrtacion a los servidores públicos iresponsables de las diferentes unidades administrativas sobre la importancia de la oportunidad en la entrega de los documentos para publicar.
Seguimiento permanente a las publicaciones a travès de la plantilla de registro de publicaciones, en la cual se ingresen los datos de publicación de los contratos. controles y acciones que han sido eficaces, por lo cual no se requiere la aplicacion de acciones de mejoramiento</t>
  </si>
  <si>
    <t>Contratación sin el lleno de requisitos legales.</t>
  </si>
  <si>
    <t>Posibilidad de afectación económica y reputacional por irregularidades cometidas por servidor público encargado de adelantar el proceso de contratación de selección objetiva o contratación directa sin el cumplimiento de requisitos de ley, omitir la debida publicidad de los procesos  de selección y de contratación en beneficio propio o de un tercero, lo que podria ocasional sanciones por parte de los entes de control</t>
  </si>
  <si>
    <t>Falta de ética de los servidores públicos encargados de la gestión de los procesos de selección objetiva del proceso de adquisiciones.
Error intencional en la correcta aplicación de los procedimientos y en el manual de contratación del proceso de adquisiciones.
omitir intencionalmente documentos o anexos del contrato necesarios para la suscripción del mismo.</t>
  </si>
  <si>
    <t>omitir intencionalmente documentos o anexos del contrato necesarios para la suscripción del mismo.
Causa definida en comité primario con acta 16 del 30 de dicembre de 2021. Por votación unanime de los asistentes al comité.</t>
  </si>
  <si>
    <t>Afectación negativa de la imagen institucional.
Hallazgos de los entes de control.
Sanciones                            .</t>
  </si>
  <si>
    <t xml:space="preserve">los profesionales universitarios - Coordinadores de la Contratación,  revisan siempre antes del perfeccionamiento del contrato, verifican a través de las listas de chequeo el cumplimiento de requisitos para cada modalidad de contrataciòn, y en caso de presentarse algun faltante en la documentación, inmediatamente requieren al Profesional Universitario encargado del proceso el cumplimiento de los requisitos . </t>
  </si>
  <si>
    <t xml:space="preserve">Reforrzar en los servidores públicos involucrados en la selección de los contratistas, los valores institucionales y codigo de integridad, de la entidad.           </t>
  </si>
  <si>
    <t>Lista de chequeo.
Piezas graficas, publicaciones en los portales institucionales.
Listas de asistencias.
Circulares.</t>
  </si>
  <si>
    <t>Profesional Universitario de la Secretaría Jurídica.</t>
  </si>
  <si>
    <t>No se ha identificado ni reportado afectación económica ni de la imagen institucional por irregularidades cometidas en los proceso de contratación de selección objetiva o contratación directa sin el cumplimiento de requisitos de ley, por no publicidad de los procesos  de selección y de contratación para beneficio propio o de un tercero,para reducir la probabilidad de materializacion de este riesgo los coordinadores de calidad monitorean los procesos contractuales y verifican el cumplimiento de los requisitos contractuales antes de su perfeccionamiento se han realizado socializaciones y sensibilizaciones a los servidores públicos frente a los valores y principios éticos contenidos en el codigo de integridad, mediante piezas graficas en el escritorio de los computadores y se ha elegido al representante de cada valor en la secretaría, asi mismo se 
Verificao en el sisged y la oficina de control interno disciplinario, la no existencia de denuncias, quejas o investigaciones por hechos de conrrupción contra funcionarios de la unidad administrativa. por lo cual no se requiere la implementacion de acciones adicionales a las realizadas.</t>
  </si>
  <si>
    <t>Liquidación de contratos sin el cumplimiento de las condiciones estipuladas en la ley y en los documentos del contrato.</t>
  </si>
  <si>
    <t>Posibilidad de afectación económica y reputacional por irregularidades cometidas por servidor público encargado de adelantar el proceso de liquidación de contratos sin el cumplimiento de las condiciones estipuladas en la ley y en los documentos del contrato en beneficio propio o de un tercero.</t>
  </si>
  <si>
    <t>Omitir intencionalmente la entrega de los documentos requerida para la liquidaciòn del contrato.                                    
Falta de ética de los servidores públicos encargados del proceso de liquidación de los contratos.
Interes particular de favorecer a un tercero</t>
  </si>
  <si>
    <t xml:space="preserve">Falta de ética de los servidores públicos encargados del proceso de liquidación de los contratos.   
Causa definida en comité primario con acta 16 del 30 de dicembre de 2021. Por votación unanime de los asistentes al comité.
</t>
  </si>
  <si>
    <t xml:space="preserve">Sanciones por parte de los entes de control
Insatisfacción de las necesidades de la comunidad.
Demandas.
Detrimento patrimonial.
Afectación de la imagen institucional.        </t>
  </si>
  <si>
    <t>El profesional universitario del area de contratación de la secretaría jurídica, designado, verifica el contenido de las actas de liquidacion de los contratos y la existencia de los soportes exigidos para la liquidación de losmismos previo a su suscripción, y en caso de encontrar alguna inconsistencia, Solicita al supervisor y/o interventor  su modificación y cumplimiento.</t>
  </si>
  <si>
    <t>Socializar a los servidores públicos involucrados en la selección de los contratistas de los valores institucionales de la entidad y codigo de integridad.</t>
  </si>
  <si>
    <t>Actas de liquidación
Certificados de publicación de las liquidaciones en las plataformas SECOP y Gestión Transparente.    
Quejas o denuncias comunicadas através de plataforma SISGED, Control Disciplinario Interno o por cualquier medio, relacionadas con presuntos actos de corrupción relacionados con liquidación de contratos.</t>
  </si>
  <si>
    <t>No se ha presentado afectación económica ni reputacional por irregularidades cometidas por servidor público encargado de adelantar el proceso de liquidación de contratos sin el cumplimiento de las condiciones estipuladas en la ley y en los documentos del contrato en beneficio propio o de un tercero. para reducir la probabilidad de materializacion de este riesgo las actas de liquidacion con sus soportes son revisados antes de su firma y publicacion po rparte de los profesionales de Contratacion designados, asi mismo se han realizado socializaciones y sensibilizaciones a los servidores públicos frente a los valores y principios éticos contenidos en el codigo de integridad, mediante piezas graficas en el escritorio de los computadores y se ha elegido al representante de cada valor en la secretaría, igualmente se verifico en el SISGED y la oficina de control interno disciplinario, la no existencia de denuncias, quejas o investigaciones por hechos de conrrupción contra funcionarios de la unidad administrativa. controles y acciones que han sido eficaces, por lo cual no se requiere la implementacion de acciones adicionales a las realizadas.</t>
  </si>
  <si>
    <t>Incumplimiento en la atención o respuesta oportuna a las PQRDS</t>
  </si>
  <si>
    <t>Posible afectación negativa de la imagen institucional y posibles sanciones de los organos de control  por el incumplimiento de los plazos para dar respuesta a  las PQRDS, por falta de seguimiento a los tiempos establecidos y errores al momento de tipificar las solicitudes.</t>
  </si>
  <si>
    <t xml:space="preserve">Prestación del servicio de baja calidad, como consecuencia de un soporte tecnico ineficaz y de herramientas tecnologicas obsoletas y desactualizadas lo que genera afectación del trabajo de los servidores públicos.
Error en la tipificación en la solicitud. 
Ausencias temporales del servidor público responsable.
Falta de seguimiento a los tiempos de respuesta. </t>
  </si>
  <si>
    <t>Falta de seguimiento a los tiempos de respuesta. 
Causa definida en comité primario con acta 16 del 30 de dicembre de 2021. Por votación unanime de los asistentes al comité.</t>
  </si>
  <si>
    <t>Deterioro de la imagen institucional         
Acciones de tutela                           
Baja calidad en la prestación del servicio</t>
  </si>
  <si>
    <t>Los servidores públicos a cargo de la atención de las PQRDS, revisan semanalmente el aplicativo SISGED, el cual tiene la bondad de ir descontando los términos limites de respuesta y  en caso de que esté próximo a vencerse son priorizados o se solicita ampliación de términos; dejando registro en el aplicativo.</t>
  </si>
  <si>
    <t>Realizar seguimiento periodico a los tiempos de respuesta a través del SISGED.
Socializar a los servidores Públicos los términos establecidos para dar respuesta a las PQRDS, realizando control permanente a aquellas respuestas para las cuales se requiere información por parte de otras Unidades Administrativas.</t>
  </si>
  <si>
    <t>acta de comité primario
Informe de PQRDS.
Listado de Asistencia.
Circular Interna</t>
  </si>
  <si>
    <t>lider SIGI  de la secretaría</t>
  </si>
  <si>
    <t>No se ha presentado durante este periodo afectación negativa de la imagen institucional, ni  sanciones de los entes de control por el incumplimientos en los tiempos d erespuesta de  las PQRDS,  Una vez revisado el reporte de tratamiento a las PQRDS se pudo evidenciar que para este periodo no se dio respuesta a las PQRDS por fuera de los plazos establecidos, esto debido al seguimiento que se hace por parte de la unidad administrativa a los tiempos de respuesta y a las alertas que se emiten desde el software y por parte de la oficina de Atencion al ciudadano, controles y acciones que han sido eficaces, por lo cual no se requiere la implementacion de acciones adicionales a las realizadas.</t>
  </si>
  <si>
    <t>Reconocimiento de personeria jurídica sin el cumplimiento de los requisitos establecidos.</t>
  </si>
  <si>
    <t>Posibilidad de afectación reputacional por irregularidades cometidas por servidor público encargado de adelantar el trámite de propiedad horizontal,  debido al reconocimiento de personería jurídica de las PH sin el cumplimiento de los requisitos establecidos, en beneficio propio o de un tercero,  lo que podria ocasionar sanciones por parte de los entes de control y presentación de quejas disciplinarias e inconformidad y perdida de la credibilidad en los usuarios.</t>
  </si>
  <si>
    <t>Interes particular de favorecer a un tercero
Omisión voluntaria de los requisitos legales
Falta de etica por parte de los funcionarios responsables del trámite</t>
  </si>
  <si>
    <t>Falta de ética por parte de los funcionarios responsables del trámite.
Causa definida en comité primario con acta 16 del 30 de dicembre de 2021. Por votación unanime de los asistentes al comité.</t>
  </si>
  <si>
    <t>Perdida de imagen, perdida de credibilidad, Investigaciones, demandas</t>
  </si>
  <si>
    <t>El servidor público encargado de darle trámite a la solicitud una vez asiganda, realiza control y verificación de los documentos exigidos a traves de la lista de chequeo, en caso de encontrar la documentación a corde, proyectara oficio para aprobación y firma por parte del Secretario, y si verifica algun faltante, requerira por oficio al solicitante.</t>
  </si>
  <si>
    <t xml:space="preserve">Registro de asistencia capacitaciones, informes.
FO-SJ-03 Lista de chequeo          </t>
  </si>
  <si>
    <t>No se h aevidenciado  afectación de la imagen institucional  por irregularidades cometidas por servidor público encargado de adelantar el trámite de propiedad horizontal,  ni  sanciones por parte de los entes de control, esto debido a la verificacion que realiza el servidor publico encargado de los tramites del cumplimiento d elos requisitos antes d ela expedicion de los certificados o reconocimientos  y a las socializaciones y sensibilizaciones a los servidores públicos frente a los valores y principios éticos contenidos en el codigo de integridad, mediante piezas graficas en el escritorio de los computadores y se ha elegido al representante de cada valor en la secretaría, igualmente se verifico en el SISGED y la oficina de control interno disciplinario, la no existencia de denuncias, quejas o investigaciones por hechos de conrrupción contra funcionarios de la unidad administrativa. controles y acciones que han sido eficaces, por lo cual no se requiere la implementacion de acciones adicionales a las realizadas.</t>
  </si>
  <si>
    <t>Aplicación de normatividad derogada o modificada</t>
  </si>
  <si>
    <t>Posibilidad de afectación económica y reputacional  por proceoso judiciales fallados en contra de la entidad, debido a la aplicación de normatividad derogada o modificada.</t>
  </si>
  <si>
    <t>Contestación de procesos judiciales con normas desactualizadas.
Adelantar procedimientos con aplicación de normas desactualizadas.
Falta de seguimiento y actualización de los procedimientos.
Desconocimiento de la normatividad vigente.</t>
  </si>
  <si>
    <t>Desconocimiento de la normatividad vigente.
Causa definida en comité primario con acta 16 del 30 de dicembre de 2021. Por votación unanime de los asistentes al comité.</t>
  </si>
  <si>
    <t xml:space="preserve">Perdida de procesos judiciales
Deterioro de la imagen institucional
Sanciones economicas
Insatisfacción en los usuarios </t>
  </si>
  <si>
    <t>El equipo SIGI de la secretaria juridica con con los funcionarios de representación judicial, realizarán en comite primario, una vez al año o cada vez que se requiera revisión de los procesos y procedimientos para mantenerlos actualizados, sobre todo en lo que respecta a la normatividad vigente aplicable, detectado alguna modificación  procederá hacer la actualización conforme los establecido en el procedimiento PR-GD-14</t>
  </si>
  <si>
    <t>Realizar el ajuste a los procedimientos verificando que las normas esten actualizadas.</t>
  </si>
  <si>
    <t>acta de comité primario
caracteriación del proceso actualizada</t>
  </si>
  <si>
    <t>lider SIGI  de la secretaría y  funcionarios de representación judicial</t>
  </si>
  <si>
    <t>No se han presentado durante este periodo afectaciones económicas ni de la imagen Institucional por process judiciales fallados en contra de la entidad, debido a la aplicación de normatividad derogada o modificada, ya que siempre que s epresentan actualizaciones normativas se comparten y discuten en comites tecnicos y a ala actualizacion d elos procedimientos cada que se presentan cambios en la normatividad, controles y acciones que han sido eficaces, por lo cual no se requiere la implementacion de acciones adicionales a las realizadas.</t>
  </si>
  <si>
    <t>Demora en el reporte de los fallos proferidos por la autoridad judicial.</t>
  </si>
  <si>
    <t>Posibilidad de afectación económica por demora en el reporte de de los fallos proferidos por la autoridad judicial, que generan sanción de los entes de control y pago de intereses de mora.</t>
  </si>
  <si>
    <t xml:space="preserve">Negligencia por parte del Funcionario encargado al no enviar oportunamente el fallo proferido por la autoridad judicial para su cumplimiento.
Notificación indebida de los fallos judiciales
perdida o extravio de la información
Mal direccionamiento interno de la infofrmación para el cumplimiento del fallo </t>
  </si>
  <si>
    <t>Negligencia por parte del Funcionario encargado al no enviar oportunamente el fallo proferido por la autoridad judicial para su cumplimiento.
Causa definida en comité primario con acta 16 del 30 de dicembre de 2021. Por votación unanime de los asistentes al comité.</t>
  </si>
  <si>
    <t xml:space="preserve">Generacion de intereses moratorios.
Investigaciones, demandas, sanciones.
</t>
  </si>
  <si>
    <t xml:space="preserve">El servidor público encargado de tramitar el proceso judicial, una vez se profiera la decisión judicial, registra tal actuación en el aplicativo J-PRO, y remite al responsable de la unidad administrativa que debe dar cumplimiento al fallo, , dando a conocer las posibles consecuencias . </t>
  </si>
  <si>
    <t>capacitar a los servidores públicos en el regimen disciplinario y en el codigo de intergidad.</t>
  </si>
  <si>
    <t xml:space="preserve">formato de asistencia a las capacitaciones.
Registro Fotogtrafico
</t>
  </si>
  <si>
    <t xml:space="preserve">Profesional universitario (Abogado asignado).
</t>
  </si>
  <si>
    <t>No se ha generado afectación económica a la entidad ni sanciones por los organos de control por pago de intereses de mora, por demora en el reporte de los fallos proferidos por la autoridad judicial, que generan sanción de los entes de control, esto debido al reporte oportuno de los fallos judiciales a los responsables de dar cumplimiento a los mismos y a las capacitaciones realizadas a los servidores publicos frente a regimen disciplinario y codigo de integridad, controles y acciones que han servido paara evitar el riesgo, por lo cual no requiere la aplicacion de acciones d emejoramiento aadicionales.</t>
  </si>
  <si>
    <t>Indebida notificacion de las decisiones administrativas</t>
  </si>
  <si>
    <t>Posibilidad de afectación reputacional por presentación de quejas e insatisfacción en los usuarios, debido a la no realización de la notificación de los actos administrativos de acuerdo a los plazos establecidos legalmente.</t>
  </si>
  <si>
    <t>Desactualización normativa por parte del funcionario.
No disponer de medios adecuados para la comunicación con los usuarios.
No contar con la infomacion necesaria.</t>
  </si>
  <si>
    <t>Desactualización normativa por parte del servidor público responsable.
Causa definida en comité primario con acta 16 del 30 de dicembre de 2021. Por votación unanime de los asistentes al comité.</t>
  </si>
  <si>
    <t>Perdida de imagen y credibilidad institucional.</t>
  </si>
  <si>
    <t xml:space="preserve">El servidor público encargado de la actuación administrativa, realizar la notificación, en caso de que esta se requiera, comforme lo establecido en la norma, y con ello obtener la firmeza del acto, ya que de no ser notificado el mismo no surtirá los efectos jurídicos que se pretenden y no será oponible, en caso de evidenciarse que no se ha notificado y se encuentra dentro de los términos, este debería ser notificado con prioridad, como evidencia queda el documento de notificación. </t>
  </si>
  <si>
    <t>Realizar capacitaciones periodicas a los servidores públicos responsables y en caso de que se actualice la normatividad asosciada al cumplimiento de términos en la notificación de actos administrativos.</t>
  </si>
  <si>
    <t>Aplicativo SISGED. 
Control de asistencia a Capacitaciones.</t>
  </si>
  <si>
    <t>Profesional universitario (Abogado asignado)</t>
  </si>
  <si>
    <t>No se ha evidenciado durante este periodo afectación de la imagen institucional por presentación de quejas o insatisfacción en los usuarios, debido a la no realización de la notificación de los actos administrativos de acuerdo a los plazos establecidos legalmente, esto debido a que los actos administrativos que requieren  notificacion, esta se han realizado acorde a lo establecido por la normatividad vigente, con el apoyo del responsable del acto administrativo y de la oficina de Gestion Documental y a la actualizacion permanente en la normativdad aplicable, controles y acciones que han sido efectivas para evitar e riesgo, por lo cual no se requiere la aplicacion de acciones de mejoramiento adicionales a la saplicadas.</t>
  </si>
  <si>
    <t>Vulneración de la confidencialidad de los asuntos que se tramitan en el comité de conciliación.</t>
  </si>
  <si>
    <t xml:space="preserve">Posibilidad de afectación reputacional por irregularidades cometidas por los servidores públicos miembros del comité de conciliación, debido a la vulneración de la confidencialidad por filtración de información del comité de conciliación buscando el beneficio propio o de un tercero, lo que podría ocasionar denuncias disciplinarias y posibles sanciones por parte de los organos de control.
</t>
  </si>
  <si>
    <t>Conducta anti-ética de los servidores públicos y demás miembros que hacen parte del comité de conciliación 
Omisión voluntaria de los procedimientos de manejo de la información.
Ideas de defraudación</t>
  </si>
  <si>
    <t>Conducta anti-ética de los servidores públicos y demás miembros que hacen parte del comité de conciliación.
Causa definida en comité primario con acta 16 del 30 de dicembre de 2021. Por votación unanime de los asistentes al comité.</t>
  </si>
  <si>
    <t>Perdida de la credibilidad e imagen institucional
Investigaciones disciplinarias</t>
  </si>
  <si>
    <t xml:space="preserve">El servidor público a cargo de la secretaria técnica del comité de conciliación, realiza la convocatoria o citación a las sesiones del comité, a través del correo personal institucional de cada uno de los miembros o partes interesadas, informando respecto de la confidencialidad de la información y las consecuencias en caso de vulneración. 
</t>
  </si>
  <si>
    <t>El servidor público a cargo de la secretaria técnica del comité de conciliación, custodia las actas e información del comité de conciliación, garantizando el acceso restringido a las actas físicas y digitales del comité de conciliación.</t>
  </si>
  <si>
    <t xml:space="preserve">Aprobacion y Socialización del Reglamento del comité de conciliación, considerando aspectos de planeacion, roles, funciones, seguimiento y cumplimiento de las decisiones, indicadores entre otros.
Realizar capacitaciones en código de integridad.
Verificar en las SISGED la existencia de quejas o denuncias por este hecho de corrupción.
</t>
  </si>
  <si>
    <t xml:space="preserve">Actas de comité de conciliación.
Formatos de asistencia a capacitaciones de código de Integridad.
</t>
  </si>
  <si>
    <t>Secretario general del comité de conciliación y Secretario Jurídico</t>
  </si>
  <si>
    <t xml:space="preserve">No se ha presentado durante este periodo afectación reputacional por irregularidades cometidas por los servidores públicos miembros del comité de conciliación, debido a la vulneración de la confidencialidad por filtración de información del comité de conciliación para el beneficio propio o de un tercero, ni sanciones por parte de los organos de control, lo anterior debido a que el servidor publico encargado de la secretaría tecnica del Comite de conciliacion cada que se realiza un comite advierte sobre la confidencialidad de la informacion tratada y los deberesde los miembros del comite establecidas en el reglamento y a las socializaciones y sensibilizaciones a los servidores públicos frente a los valores y principios éticos contenidos en el codigo de integridad, mediante piezas graficas en el escritorio de los computadores y se ha elegido al representante de cada valor en la secretaría, igualmente se verifico en el SISGED y la oficina de control interno disciplinario, la no existencia de denuncias, quejas o investigaciones por hechos de conrrupción contra funcionarios de la unidad administrativa. controles y acciones que han sido eficaces, por lo cual no se requiere la implementacion de acciones adicionales a las realizadas.
</t>
  </si>
  <si>
    <t>Observación identificada Auditoría interna de Gestión Documental y Sistemas de Información e Infraestructura a Tecnológica Nro. 02 de 2022. El personal adscrito a la unidad administrativa usa cuentas de correos personales para el manejo de información institucional, lo que podría afectar la seguridad, acceso, disponibilidad, confidencialidad e integridad de la información corporativa, ya que estos servicios tecnológicos por ser particulares no cuentan con los respaldos y garantías frente a la seguridad de la información.</t>
  </si>
  <si>
    <t xml:space="preserve">Vulnerabilidad y/o perdida de informacción por utilización de cuentas de correos electrónicos no avalados por la entidad para el deposito de la información generada en las actividades laborales. </t>
  </si>
  <si>
    <t xml:space="preserve">Desconocimiento del personal adscrito a la unidad administrativa del riesgo de perdida de información al utilizar cuentas no avaladas por la entidad.
Falta de suministro de cuentas oficiales por parte de la entidad.
Falta de capacidad técnologica y/o problemas de accesibilidad de las cuentas oficiales de la entidad.
</t>
  </si>
  <si>
    <t>Desconocimiento del personal adscrito a la unidad administrativa del riesgo de perdida de información al utilizar cuentas no avaladas por la entidad.</t>
  </si>
  <si>
    <t>Afectación negativa de la imagen institucional
Retrasos y reprocesos en la ejecución de la actividad contractual</t>
  </si>
  <si>
    <t>Socializar el riesgo  de perdida de información con el  personal adscrito a la unidad administrativa, al utilizar cuentas no avaladas por la entidad y buscar otras estrategias para controlarlo, como el uso de dispositivos d ealmacenamiento externo para transferencia de informacion robusta.</t>
  </si>
  <si>
    <t>Servidores publicos adscritos a la Secretaría</t>
  </si>
  <si>
    <t>No se ha prsentado durante este periodo  perdida de informacción por utilización de cuentas de correos electrónicos no avalados por la entidad para el deposito de la información generada en las actividades laborales, se socializo este riesgo  alos servidores publicos de la unida dadministrativa y se implementado el uso de dispositivos de almacenamiento externo para transferencia de informacion robusta, cciones que han sido eficaces, por lo cual no se requiere la implementacion de acciones adicionales a las realizadas.</t>
  </si>
  <si>
    <t xml:space="preserve">Indebida adjudiccacion  de creditos de vivienda y bienestar </t>
  </si>
  <si>
    <t>Posibilidad de afectacion reputacional     debido a la vulneracion de la confidencialida por filtracion  de informacion por  Parte los servidores publicos del FRVB y/o integrantes del Comité del FRVB,buscando el beneficio  propio o de un tercero</t>
  </si>
  <si>
    <t xml:space="preserve">*Incumplimiento voluntario del reglamento,  de  los procedimientos  o del debido proceso
* Conductas anti eticas de los servidores  pùblicos e integrantes del CFRVB
*Manipulacion de la informacion que se debe brindar  a los solicitantes </t>
  </si>
  <si>
    <t xml:space="preserve"> Conductas anti eticas de los servidores  pùblicos e integrantes del CFRVB
Causa definida en comité primario con actaNº-- del -- de febrero de 2023. Por votación unanime de los asistentes al comité.
*Disminucion de la demanda  en la postulacion a creditos de vivienda
*Disminucion en el cumplimiento de metas y objetivos  
</t>
  </si>
  <si>
    <t xml:space="preserve">* Sanciones disciplinarias , administrativas y judiciales.
*Perdida de credibilidad en la transparecias de los procesos  adelantados por FRVB
*Disminucion de la demanda de creditos </t>
  </si>
  <si>
    <t xml:space="preserve">Los integrantes del  Comite del Fondo Rotatorio de Vivienda y Bienestar -FRVB-en cumplimiento de funciones establecidas en el   Decreto  690 del 03 de noviembre  de 2021, articulo 6º numerales 6º y  13, deben supervisar cuando se realicen convocatorias  para creditos de vivienda, que  los recursos adjudicados cumplan los requisitos establecidos y /o  proponer al alcalde cuando estimen conveneiente,  las medidas que juzguen indispensables para la correcta administracion y gestion del FRV, para la optima y etica  inversion de los recursos ,  verificando que se deje evidencia del  registro y  archivo respectivo . 
</t>
  </si>
  <si>
    <t xml:space="preserve">*Socialización del Reglamento del comité del FRVB  establecido  en el Decreto 690 del 3 de noviembre  de 2021  haciendo enfasis en el articulo Nº 6 numerales 6 y 13, considerando aspectos de registro y archivo 
*Realizar actividades pedagogicas sobre código de integridad.(integrantes del CFRVB;  funcionarios dell FRVB y solicitantes de credito( estos ultimos en el momento de entrega del formulario para la inscripcion)
*Verificar en las SISGED la existencia de quejas o denuncias por este hecho de corrupción.
</t>
  </si>
  <si>
    <t xml:space="preserve">*Actas de comité del FRVB.
*Formatos de asistencia participacion en actividades pedagogicas sobre  código de Integridad con  integrantes del CFRVB;  funcionarios dell FRVB y solicitantes de credito( estos ultimos en el momento de entrega del formulario para la inscripcion)
*Actos *Administrativos expedidos durante el proceso  de adjudicacion de creditos </t>
  </si>
  <si>
    <t>*Asesor y equipo de apoyo del FRVB</t>
  </si>
  <si>
    <t xml:space="preserve">Cada que se realice convocatoria  para adjudicacion de creditos de vivienda y bienestar </t>
  </si>
  <si>
    <t xml:space="preserve">29-03-23.Se han realizado dos (2)comites de Fondo Rotario de vivienda y tres(3) del Fondo Rotatorio de Bienestar , para las cuales se ha establecido como guia y control, la apicacion del reglamento contenido en el decreto 690/2021 y en decreto 405/ 2022, que reglamenta  el funcionamiento del comite del FRBL . Y  los procedimientos, PR-GH-16 otorgamiento de creditos y  PR-GH-17 procedimiento para getiion contable cartera  . ademas se ha socializado en reuniones con cada uno del os integrantes del comite del FRVB , quines son los encargados de tomar la decisiones de fondo, indicandoles su deber moral y etico de actuar con transparencia en la toma de deciones en concordancia con el codigo de integridad. (la evidencias se encuentran soportadas en las actas levantadas en cada uno de los comites.En la verificacion de requisitos las solicitudes recibidas para el fondo rotatorio de Vivienda, fueron nueve(9) y del fondo rotatorio de bienestar fueron diesinueve (19).El filtro de verificacion es el cumplimiento de requisitos respecto a los documentos aportados por el solicitante segun los reglamentos. 
*otra accion cumplida fue la socializacion pedagojica del reglamento del comite y la socilizacion de los elementos fundamentales del codigo de integridad en el comite Nº3.se anexa diapositivas de exposicion codigo de integridad, lo cual queda plasmado en el acta Nº3 ( esta para validacion del comite, reunion programada para  el mes de abril . verificando en el sisge no existe quejas ni denuncias por este hecho de corrupcion en el FRVB . por lo anterior se concluye que los controloes y acciones establecidas fueron efictivas para evitar la materializacion del riesgo.  </t>
  </si>
  <si>
    <t>Inconsistencias en el Recaudo</t>
  </si>
  <si>
    <t>Posibilidad de afectación económica debido  Inconsistencias en el Recaudo por cobros inferiores o superiores generados por errores en la liquidacion o cargue de la informacion del os creditos individuales en la nomina.</t>
  </si>
  <si>
    <t xml:space="preserve">Porque se presenta la causa raiz :
*Informacion diligenciada inconsistente y poco confiable
*Suministro de informacion  de novedades de nomina desarticulada entre las dependencias impiden la realizacion de  descuntos de creditos de vivienda oportunamente. 
*Recaudos que no corresponde a las cuotas pactadas en el momento que se realizo el desembolso de los creditos de vivienda por el ingreso de informacion errada para realizar deducciones  de nomina 
 *Informacion de creditos antiguos incompleta en archivos de gestion e historico( Perdida o extravio de la información)
*Ingreso de informacion errada o con  inconsistencias para realizar deducciones de los creditos  por nomina 
*No se ingresan las novedades de nomina a tiempo
</t>
  </si>
  <si>
    <t xml:space="preserve">Ingreso de informacion errada o con  inconsistencias para realizar deducciones de los creditos  por nomina 
Causa definida en comité primario con actaNº-- del -- de febrero de 2023. Por votación unanime de los asistentes al comité.
</t>
  </si>
  <si>
    <t xml:space="preserve">*Afectacion  en el recaudado de creditos de vivivienda en sus diferentes modalidades  limitan el impàcto del objetivo misional del FRV para otorgar los creditos
*Activacion de cobro prejuridico y judicial con  demoras  para el efectivo recaudo
*Sanciones de los organos decontrol.
*Insatisfaccion de los usuarios.
*Afectacion  de la  imagen institucional.
*Retrazos en la ejecucion de los procesos por reproceso
</t>
  </si>
  <si>
    <t xml:space="preserve">El Técnico Operativo o el Contador del Fondo Rotatorio de vivienda y bienestar –FRVB- en  desarrollo del  procedimiento para la gestión contable, administración de cartera y procesos ejecutivos del fondo rotatorio de vivienda y bienestar numeral 5.1.6, identifican cada mes los créditos cancelados en su totalidad o que se encuentren en mora, y envía comunicación a través de correo electrónico al Área de Nómina de la Entidad correspondiente informando los casos  en que se detectan deducciones adicionales u omisiones de pagos de las cuotas, para que realicen la gestión para el cobro o la devolución de los aportes ante la Secretaría de Hacienda y los ajustes de nómina al usuario. 
Con los externos   revisan  que los beneficiarios esten al dia con la cartera, en caso de prersentarse mora por mas de dos cuotas, la contadora hace la relacion y la pasa a la abogada para iniciar el respectivo cobro prejuridico  
</t>
  </si>
  <si>
    <t>*Envio de novedades al area de nomina de la Secretaria de servicios administrativos; una vez recibido el soporte del ajuste  de la  novedad se procede a su formalizacion en el aplicativo VENUS
*Verificacion, contrastacion, consolidacion para recaudo de saldos pendientes en creditos, entre la oficina de contabilidad  y el  area financiera y contable del FRVB. 
* Unificacion de saldos contables entre contabilidad y el FRVB
*Cargue en el sistema respectivo</t>
  </si>
  <si>
    <t xml:space="preserve">*Correo Electrónico
*Software
* Cuadros de consolidacion de saldos de cartera de los creditos activos ,  contra los auxiliares contables </t>
  </si>
  <si>
    <t xml:space="preserve">Area financiera y contable del FRVB y la Oficina de Contablidad de la Secretaria de Hacienda </t>
  </si>
  <si>
    <t xml:space="preserve">29-03-23 respecto a la ejecucion del control se realizo y verifico, la migracion de la informacion 
 de 224 usuarios del aplicativo municipal al sofware VENUS  constantando consistencia respecto actualizacion en  modificaciones y ajustes realizadas en el recaudo de algunos usuarios. realizando los asientos contables pertinentes .
se ha logrado una articulacion efectiva con la secretaria de servicios administrativos respecto. a novedades de nomina , mediante la recepcion atravez de correos elctronicos de manera oportuna en las fechas establecidas.las acciones implementadas han sido efectivas para evitar la materializacion del riesgo.
</t>
  </si>
  <si>
    <t>Celebrar contratos por valores superiores.</t>
  </si>
  <si>
    <t>Retraso en la publicación de la información</t>
  </si>
  <si>
    <t xml:space="preserve">Posibilidad de afectación  reputacional por retraso en la publicación de la información debido a la recepción tardía de la información por parte de los responsables de las unidades administrativas. </t>
  </si>
  <si>
    <t>Desconocimiento de los plazos establecidos para el envío de información a publicar por parte de los responsables de la unidad administrativa interesada.
Falta de comunicación con el padrino asignado a la unidad administrativa
Fallas técnicas en los medios dispuestos para la recepción de la información a publicar.</t>
  </si>
  <si>
    <t>Desconocimiento de los plazos establecidos para el envío de información a publicar por parte de los responsables de la unidad administrativa interesada.
Se elige mediante votación nominal con 12 número de votos. Soportado en acta de comité técnico Nro. 4 del 28 de febrero de 2022.</t>
  </si>
  <si>
    <t>Afectación negativa de la imagen institucional.
Pérdida de credibilidad.
Reprocesos.</t>
  </si>
  <si>
    <t>WhatsApp y/o correo electrónico</t>
  </si>
  <si>
    <t>Padrino, servidor público de la unidad administrativa solicitante, lider de programa y/o secretario de despacho</t>
  </si>
  <si>
    <t>Se evidenció la socialización de los plazos establecidos para el envío de la información a difundir en las diferentes unidades administrativas (Secretaría de Seguridad, Secretaría Jurídica), lo anterior , a través del los Comité primarios de dichas secretarías.
En este primer trimestre no se evidenció ningún retraso en la publicación de la información. Se recibieron 358 solicitudes, las cuales fueron publicadas cumpliendo con los términos establecidos.
Por lo anterior, se concluye que las acciones fueron efectivas, ya que el riesgo no se materializó en este periodo.</t>
  </si>
  <si>
    <t>Publicación de información errónea</t>
  </si>
  <si>
    <t>Posibilidad de afectación  reputacional por publicación de información errónea debido a la falta de verificación de la información.</t>
  </si>
  <si>
    <t>Alta demanda de información a publicar.
'Envío inoportuno de la información por parte de la unidad administrativa solicitante, impidiendo la verificación por parte del responsable de la publicación.
Confirmación de errores por parte de la unidad administrativa responsable de la información.</t>
  </si>
  <si>
    <t>Envío inoportuno de la información por parte de la unidad administrativa solicitante, impidiendo la verificación por parte del responsable de la publicación.
Se elige mediante votación nominal con 9 número de votos. Soportado en acta de comité técnico Nro. 4 del 28 de febrero de 2022.</t>
  </si>
  <si>
    <t>Afectación negativa de la imagen institucional.
Pérdida de credibilidad.
Insatisfacción de los usuarios.</t>
  </si>
  <si>
    <t xml:space="preserve">El profesional universitario, técnico administrativo, técnico operativo y/o auxiliar administrativo, en el rol de padrino o madrina con el responsable de la Unidad Administrativa solicitante verifican el producto comunicacional  a difundir. En caso de que los responsables de la unidad administrativa solicitante no verifiquen la información, se solicita la revisión a otro servidor público del área. Como evidencia está el correo electrónico y/o WhastApp.
</t>
  </si>
  <si>
    <t>Recordar permanentemente a las Unidades Administratrativas el envío de información de manera oportuna de tal forma que permita la verificación adecuada del producto.
Visitar a las Unidades Administrativas y participar en los comités con el objetivo de brindar información sobre los plazos y condiciones para el envío de información a publicar.</t>
  </si>
  <si>
    <t>WhatsApp y/o correo electrónico
Control de Asistencia y/o Acta de Comité de la Secretría visitada.</t>
  </si>
  <si>
    <t>Padrino y responsable de la unidad administrativa solicitante,</t>
  </si>
  <si>
    <t>Se evidenció que durante el primer trimestre no se recibieron requerimientos frente a la publicación de información errada. El padrino de cada unidad administrativa validó de manera previa la información a publicar con el responsable del área, a través de correo electrónico y/o WhatsApp.
Durante el trimestre se visitaron las unidades administrativas de: Seguridad y Jurídica, participando en los comités primarios de ellas, brindando información sobre los plazos y condiciones para el envío de información a producir y/o publicar. Como evidencia se cuenta con las actas y los controles de asistencia.
Por lo anterior se concluye que el control y las acciones fueron efectivas, ya que el riesgo no se materializó en el periodo de seguimiento.</t>
  </si>
  <si>
    <t>Incumplimiento en la ejecución del Plan de Comunicaciones</t>
  </si>
  <si>
    <t>Posibilidad de afectación reputacional por insatisfacción del usuario debido a el incumplimiento en la ejecución del Plan de Comunicaciones.</t>
  </si>
  <si>
    <t>Falta de seguimiento y control a la ejecución del plan de comunicaciones.
Demoras en la contratación de servicios externos para la producción de información.
Disminución en la asignación de recursos para la ejecución del plan de comunicaciones.</t>
  </si>
  <si>
    <t>Falta de seguimiento y control a la ejecución del plan de comunicaciones.
Se elige mediante votación nominal con 16 número de votos. Soportado en acta de comité técnico Nro. 4 del 28 de febrero de 2022.</t>
  </si>
  <si>
    <t>Afectación negativa de la imagen institucional.
Insatisfacción por parte de la comunidad.
Pérdida de credibilidad.</t>
  </si>
  <si>
    <t xml:space="preserve">Verificar el cumplimiento de las actividades del plan de comunicaciones de acuerdo a programación establecida, mediante el diligenciamiento del formato de seguimiento.
</t>
  </si>
  <si>
    <t>Acta de comité primario
Formato de seguimiento al plan de comunicaciones.</t>
  </si>
  <si>
    <t>Secretario de despacho, líder de programa y profesional universitario (Líder Sigi)</t>
  </si>
  <si>
    <t>Se evidenció, que al 31 de marzo de 2023, se cuenta con un cumplimiento del 20% del Plan de Comunicaciones y no ha sido necesario reprogramar actividades.
Por lo anterior se concluye que las acciones fueron efectivas, ya que el riesgo no se materializó en el periodo.</t>
  </si>
  <si>
    <t>Uso indebido de  la información</t>
  </si>
  <si>
    <t xml:space="preserve">Posibilidad de afectación reputacional por uso indebido de  la información debido al intención por parte de los servidores públicos para favorecer intereses particulares a cambio de obtener beneficios personales. </t>
  </si>
  <si>
    <t>Intereses politicos
Buscar un beneficio económico.
Generar mala imagen del gobierno en turno.</t>
  </si>
  <si>
    <t>Buscar un beneficio económico.
Se elige mediante votación nominal con 19 número de votos. Soportado en acta de comité técnico Nro. 4 del 28 de febrero de 2022.</t>
  </si>
  <si>
    <t xml:space="preserve">
Afectación negativa de la imagen institucional.
Reclamos, demandas, investigaciones contra la entidad.</t>
  </si>
  <si>
    <t>Socializar el código de integridad con los servidores públicos.
Verificar la existencia de quejas y/o denuncia por este hecho de corrupción ante la Oficina de Control Disciplinario interno.
Verificar en el Sisged la  la existencia de quejas y/o denuncia de algún servidor público de la Secretaría de las Comunicaicones por este hecho de corrupción.</t>
  </si>
  <si>
    <t>Acta de comité técnico y listado de asistencia.
Correo electrónico.
Plataforma Sisged.</t>
  </si>
  <si>
    <t>Se evidenció a través de comité técnico, acta Nro. 6 del 27 de febrero de 2023, la socialización del código de integridad con los servidores públicos.
Además se solicitó a la Oficina de Control Disciplinario Interno, a través de correo institucional, informar si existen procesos abiertos frente a hechos de corrupción de los servidores públicos de la Secretaría de las Comunicaciones, cuya respuesta fue satistisfactoria para la unidad administrativa.
Por útlimo se verificó en el Sisged y no se recibieron quejas o denuncias por el riesgo de corrupción por parte de los servidores públicos de esta Secretaría. 
Por lo anterior se concluye que las acciones fueron efectivas, ya que el riesgo no se materializó en el periodo.</t>
  </si>
  <si>
    <t>Insatisfacción del usuario</t>
  </si>
  <si>
    <t>Posibilidad de afectación reputacional por Insatisfacción del usuario debido al desconocimiento de sus necesidades y expectativas frente a los servicios asociados al proceso.</t>
  </si>
  <si>
    <t xml:space="preserve">Falta de indagación sobre las necesidades de los usuarios.
Falta de retroalimentación por parte de los usuarios ante la alcaldía.
Falta de gestión del conocimiento sobre la herramienta para identificación, seguimiento y control de las necesidades y expectativas de las partes interesadas.
</t>
  </si>
  <si>
    <t>Falta de gestión del conocimiento sobre la herramienta para identificación, seguimiento y control de las necesidades y expectativas de las partes interesadas.
Se elige mediante votación nominal con 13 número de votos. Soportado en acta de comité técnico Nro. 4 del 28 de febrero de 2022.</t>
  </si>
  <si>
    <t>Afectación de la imagen insitucional.
Pérdida de credibilidad.</t>
  </si>
  <si>
    <t xml:space="preserve">Realizar seguimiento semestral al cumplimiento de las necesidades y expectativas de los usuarios y partes interesadas.
Implementar acciones de mejoramiento en caso de evidenciar el incumplimiento con dichas necesidades y expectativas.
Socializar en Comité Técnico la herramienta dispuesta para realizar seguimiento a las necesidades y expectativas de los usuarios.
</t>
  </si>
  <si>
    <t xml:space="preserve">FO-DE-18 Identificación de usuarios,  necesidades y expectativas de partes interesadas con Seguimiento.
Plan de Mejoramiento
Acta de comité y control de asistencia.
</t>
  </si>
  <si>
    <t>Líder Sigi</t>
  </si>
  <si>
    <t xml:space="preserve">Se evidenció en Comité Técnico, acta Nro. 6 del 27 de febrero de 2023, la socialización del FO-DE-18 identificación de usuarios,  necesidades y expectativas con los servidores públicos de la Secretaría de las Comunicaciones.
El seguimiento de este instrumento se realizará en el segundo trimestre, ya que esta herramienta es de seguimiento semestral. En caso de identificar algún incumplimiento se implementarán acciones de mejoramiento.
Por lo anterior se concluye que las acciones fueron efectivas, ya que el riesgo no se materializó en el periodo. </t>
  </si>
  <si>
    <t>Incumplimiento de las metas asociadas a la unidad administrativa.</t>
  </si>
  <si>
    <t>Posibilidad de afectación reputacional por incumplimiento de las metas asociadas a la unidad administrativa debido a la falta de control y seguimiento por parte de los responsables en los instrumentos definidos.</t>
  </si>
  <si>
    <t>Desconocimiento del uso de los instrumentos para seguimiento y control por parte de los responsables.
Falta de tiempo dedicado para conocer a profundidad la herramienta.
Falta de personal para realizar esa función.</t>
  </si>
  <si>
    <t>Desconocimiento del uso de los instrumentos para seguimiento y control por parte de los responsables.
Se elige mediante votación nominal con 12 número de votos. Soportado en acta de comité técnico Nro. 4 del 28 de febrero de 2022.</t>
  </si>
  <si>
    <t>Afectación de la imagen institucional.
Pérdida de Credibilidad.  
Insatisfacción de los usuarios.</t>
  </si>
  <si>
    <t>El Profesional Universitario y Líder SIGI de la Secretaría de las Comunicaciones, realiza mensualmente el seguimiento al Plan de Acción diligenciando los formatos establecidos y trimestralmente a la Ficha de Indicadores. En caso de detectar tendencias no deseadas informa a la Secretaria de Despacho y reprograma las actividades no ejecutadas en la fecha estipulada. Como evidencia se tiene el instrumento FO-DE-15 Ficha de Indicadores y Seguimiento al Plan de Acción.</t>
  </si>
  <si>
    <t>Socializar a los servidores públicos de la secretaría de las Comunicaciones el FO-DE-03 seguimiento al Plan de Acción y FO-DE-15 Ficha de indicadores para realizar el seguimiento de las actividades realizadas en el proceso.</t>
  </si>
  <si>
    <t>Acta de comité técnico y listado de asistencia.</t>
  </si>
  <si>
    <t>Se evidenció en este periodo que el seguimiento al FO-DE-04 Plan de Acción, análisis en las actas Nro. 2 y 3 de comité primario, enviadas de manera oportuna al Departamento Administratvio de Planeación.
Además, se realizó seguimiento al FO-DE-15 ficha de indicadores, con el cumplimiento de las metas establecidas y no se evidenciaron tendencias no deseadas.
Para este periodo no se evidenciaron incumplimientos con respecto a las metas proyectadas.
De otro lado, se evidenció en comité técnico, acta Nro. 6 del 27 de febrero de 2023,  socialización del FO-DE-15 ficha de indicadores y FO-DE-03 seguimiento al plan de acción a los servidores públicos de la Secretaría de las Comunicaciones, con el fin de realizar el seguimiento a la ejecución de las actividades programadas para este primer trimestre.
Por lo anterior se concluye que los controles y las acciones fueron efectivos, ya que el riesgo no se materializó en el periodo de seguimiento.</t>
  </si>
  <si>
    <t>Materialización de los riesgos</t>
  </si>
  <si>
    <t>Posibilidad de afectación reputacional por la ocurrencia de eventos negativos que afecten el cumplimiento de los objetivos del proceso debido la falta de aplicación de las directrices para la gestión de los riesgos.</t>
  </si>
  <si>
    <t>Falta de gestión del conocimiento sobre el análisis del FO-DE-11 Matriz de Riesgo.
Falta de personal apto para el cumplimiento de esta función.
Falta de tiempo dedicado para conocer a profundidad la herramienta.</t>
  </si>
  <si>
    <t>Falta de gestión del conocimiento sobre el análisis del FO-DE-11 Matriz de Riesgo.
Se elige mediante votación nominal con 12 número de votos. Soportado en acta de comité técnico Nro. 4 del 28 de febrero de 2022.</t>
  </si>
  <si>
    <t>La Líder Sigi de la Secretaría de las Comunicaciones realiza trimestralmente seguimiento al instrumento FO-DE-11 Matriz de riesgos, con el fin de detectar la ocurrencia de eventos negativos que afecten el cumplimiento de los objetivos del proceso. En caso de detectar la materialización de algún riesgo se elabora plan de contingencia para monitoreo y mitigación. Como evidencia se tiene el instrumento FO-DE-11 Matriz de Riesgo y Plan de Contingencia.</t>
  </si>
  <si>
    <t>Socializar a los servidores públicos de la secretaría de las Comunicaciones el FO-DE-11 Matriz de riesgos, para realizar seguimiento a los riesgos identificados en el proceso.</t>
  </si>
  <si>
    <t>FO-DE-11 Matriz de riesgo.
Acta de comité.
Listado de asistencia.</t>
  </si>
  <si>
    <t>En este periodo se socializó el FO-DE-11 Matriz de Riesgos con los servidores públicos de la Secretaría de las Comunicaciones en comité técnico, acta Nro. 6 del 27 de febrero de 2023, para identificar los riesgos que se hayan podido materializar durante este trimestre.
Se evidenció el análisis del seguimento del FO-DE-11 Matriz de riesgos, en comité primario, acta 4 del 12 de abril de 2023, y no se reportó riesgos materializados.
Por lo anterior se concluye que los controles y las acciones fueron efectivas, ya que el riesgo no se materializó en el periodo de seguimiento.</t>
  </si>
  <si>
    <t>Incumplimiento con el seguimiento a la percepción del cliente.</t>
  </si>
  <si>
    <t>Posibilidad de afectación reputacional por incumplimiento con el seguimiento a la percepción del cliente debido a la falta de control y seguimiento por parte de los responsables en la percepción del cliente.</t>
  </si>
  <si>
    <t>Desconocimiento por
parte de los
funcionarios en el
diligenciamiento de los
formatos.
'Falta de gestión del conocimiento sobre el análisis de la percepción del cliente. 
'Falta de planeación por parte de los responsables
del seguimiento a las encuestas de percepción.</t>
  </si>
  <si>
    <t>Falta de planeación por parte de los responsables
del seguimiento a las encuestas de percepción. 
Se elige mediante votación nominal con 10 número de votos. Soportado en acta de comité técnico Nro. 4 del 28 de febrero de 2022.</t>
  </si>
  <si>
    <t>Afectación de la imagen institucional.
Pérdida de Credibilidad.
Insatisfacción de los usuarios.</t>
  </si>
  <si>
    <t xml:space="preserve">La Líder Sigi de la Secretaría de las Comunicaciones, trimestralmente, socializa a los servidores públicos de su unidad administrativa el análisis y seguimiento de las encuestas de percepción al cliente, a través de acta de comité para medir la insatisfacción del cliente. En caso de no realizar el seguimiento al formato, no se podrá medir la eficacia de las actividades descritas en el plan de comunicaicones. Como evidencia se tiene acta de comité con el análisis del FO-CP-09 'Encuesta de percepcion de la comunicación Interna' y el FO-EM-09 'Encuesta de percepcion del usuario o parte Interesada. </t>
  </si>
  <si>
    <t xml:space="preserve">
Realizar el seguimiento de las encuestas percepción para realizar un debido análisis de los resulltados obtenidos.</t>
  </si>
  <si>
    <t>FO-CP-09 'Encuesta de percepcion de la comunicación Interna'.
FO-EM-09 'Encuesta de percepcion del usuario o parte Interesada'.</t>
  </si>
  <si>
    <t>Se evidenció en este primer trimestre, la socialización del análisis de resultados y seguimiento a las encuestas de percepción al cliente interno y externo con los servidores públicos de la Secretaría de las Comunicaciones, comité técnico, acta Nro. 6 del 27 de febrero de 2023, con el fin de analizar las insatisfacciones de los usuarios al corte de dicho comité. 
Según el número de encuestas aplicadas se logró cumplir con la muestra y el resultado arrojó que el 98,75% del usuario interno y el 95,00% del usuario externo, se encuentran satisfechos con los servicios prestados por la Secretaría de las Comunicaciones.
Por lo anterior, se concluye que los controles y las acciones fueron efectivos, ya que el riesgo no se materializó en el periodo de seguimiento.</t>
  </si>
  <si>
    <t>Incumplimiento al seguimiento de los planes de mejoramiento.</t>
  </si>
  <si>
    <t>Posibilidad de afectación reputacional por incumplimiento al seguimiento de los planes de mejoramiento debido a la falta de seguimiento a los planes de mejoramiento por parte de los responsabels.</t>
  </si>
  <si>
    <t>Desconocimiento del uso de los instrumentos para seguimiento y control por parte de los responsables.
Falta de tiempo dedicado para conocer a profundidad la herramienta.
Falta de personal apto para el cumplimiento de esta función.</t>
  </si>
  <si>
    <t>Desconocimiento del uso de los instrumentos para seguimiento y control por parte de los responsables.
Se elige mediante votación nominal con 18 número de votos. Soportado en acta de comité técnico Nro. 4 del 28 de febrero de 2022.</t>
  </si>
  <si>
    <t xml:space="preserve">Incurrir en reprocesos.
Afectación de la imagen institucional.
Pérdida de Credibilidad.
</t>
  </si>
  <si>
    <t>La Líder Sigi de la Secretaría de las Comunicaciones, realiza trimestralmente el análisis al FO-EM-15 'Plan de Mejoramiento', con el fin realizar seguimiento a los hallazgos y acciones de mejoramiento de la secretaría. En caso de detectar el no cumplimiento de los controles, se plantea un seguimiento que puedan cumplir los responsables. Como evidencia se tiene acta de comité y el FO-EM-15 Plan de Mejoramiento.</t>
  </si>
  <si>
    <t>Socializar a los servidores públicos de la secretaría de las Comunicaciones el FO-EM-15 Plan de Mejoramiento, para realizar seguimiento  a los hallazgos identificados en el proceso.</t>
  </si>
  <si>
    <t xml:space="preserve"> FO-EM-15 Plan de Mejoramiento.</t>
  </si>
  <si>
    <t>Se evidenció en comité primario, acta 04 del 12/04/2023, el seguimiento al análisis del  FO-EM-15 Plan de Mejoramiento.
En acta Nro. 6 del 27 de febrero de 2023, se socializó el análisis del instrumento con los servidores públicos de la Secretaría de las Comunicaciones, con el fin de realizar seguimiento al plan de mejoramiento.
Para este periodo contamos con 18 hallazgos (4 de ellos son resultado de la última auditoría de Icontec dirigidos a todas las unidades administrativas).
Por anterior, se concluye que el control y la acción fueron efectivos, ya que el riesgo no se materializó en este periodo de seguimiento.</t>
  </si>
  <si>
    <t>Pérdida de información.</t>
  </si>
  <si>
    <t>Posibilidad de afectación reputacional por pérdida de información que aporta a la gestión del conocimiento sobre las actividades generadas en el proceso debido al incumplimiento en el seguimiento de los registros de la información documentada.</t>
  </si>
  <si>
    <t xml:space="preserve">Desconocimiento del uso de los instrumentos para seguimiento y control por parte de los responsables.
Falta de organización de los registros, de acuerdo a la trazabilidad y orden en que se ejecutan las actividades de los procedimientos.
Falta de personal apto para el cumplimiento de esta función.
 </t>
  </si>
  <si>
    <t>Falta de organización de los registros, de acuerdo a la trazabilidad y orden en que se ejecutan las actividades de los procedimientos.
Se elige mediante votación nominal con 11 número de votos. Soportado en acta de comité técnico Nro. 4 del 28 de febrero de 2022.</t>
  </si>
  <si>
    <t xml:space="preserve">Incurrir en reprocesos.
Pérdida de información </t>
  </si>
  <si>
    <t>El Secretario de Despacho con apoyo del Técnico Operativo y líder Sigi, permanentemente,  identifican la información documentada aplicable al proceso y definen los parámetros de control de la misma. En caso de que se evidencie información almacenada en un lugar diferente al establecido se informa al responsable para realizar la reubicación de la información. Como evidencia queda la carpeta compartida.</t>
  </si>
  <si>
    <t>Verificar que se almacenen los registros, que soportan la ejecución de las actividades, en la ruta establecida.
Socializar a todos los servidores públicos de la secretaría la manera como se debe generar y almacenar los soportes de las actividades realizadas.
Son ejecutadas en el procedimiento para la comunicación externa para salvaguardar la trazabilidad y realizar la gestión del conocimiento.</t>
  </si>
  <si>
    <t>Soportes y resgistros de los procedimientos ejecutados y carpeta compartida.</t>
  </si>
  <si>
    <t>Se verificó el almacenamiento de los registros por parte de los responsables del PR-CP-02 Procedimiento para la comuniación externa, quienes guardaron en las carpetas con los soportes y evidencias de las actividades ejecutadas. Se evidenció en comité primario, acta 04 del 12/04/2023 que no se presentó pérdida de información.
Por lo anterior se concluye que el control y las acciones fueron efectivas, ya que el riesgo no se materializó en el periodo de seguimiento.</t>
  </si>
  <si>
    <t>Pérdida de integridad, disponibilidad y confidencialidad de la información.</t>
  </si>
  <si>
    <t>Posibilidad de afectación reputacional y/o económica por pérdida de integridad, confidencialidad y disponibilidad de la información institucional debido al uso de recursos tecnológicos particulares autorizados que no cuentan con los respaldos y garantías suficientes frente a la seguridad de la información digital.</t>
  </si>
  <si>
    <t>Falta de monitoreo y control por parte de la Unidad Administrativa frente al uso de recursos tecnológico particulares  para el manejo de información institucional.
Desconocimiento por parte de los servidores públicos vinculados y contratistas sobre la implicaciones del manejo de la información institucional mediante correos personales y servicios de nube particulares.
Falta de claridad frente a los lineamientos para compartir información con usuarios y partes interesadas.</t>
  </si>
  <si>
    <t>Falta de claridad frente a los lineamientos para compartir información con usuarios y partes interesadas.
Se elige mediante votación nominal con 15 número de votos. Soportado en acta de comité técnico Nro. 25 del 28 de septiembre de 2022.</t>
  </si>
  <si>
    <t xml:space="preserve">Pérdida de credibilidad
Afectación de la imagen institucional. </t>
  </si>
  <si>
    <t>El Secretario de Despacho permanentemente verifica que el personal adscrito a la Secretaría de las Comunicaciones usa servicios tecnológicos particulares autorizados para manejo de información institucional, socializando y registando las novedades y/o desviaciones en actas de comité primario. En caso de evidenciar que el personal usa servicios tecnológicos particulares no autorizados, solicita a través de oficio al servidor público o contratista, la justificación de su accionar para la toma de decisiones.</t>
  </si>
  <si>
    <t xml:space="preserve">Solicitar a la Dirección TIC acompañamiento frente al cumplimiento con las políticas de seguridad digital en lo relativo al uso de recursos institucionales para el manejo de información corporativa.
Socializar a los servidores públicos vinculados y contratistas los lineamientos de gobierno y seguridad digital, correspondientes al uso de recursos tecnológicos particulares para el manejo de información institucional.
</t>
  </si>
  <si>
    <t xml:space="preserve">Correo electrónico con la solicitud de acompañamiento a la Dirección TIC.
Acta de Comité y/o listado de asistencia
</t>
  </si>
  <si>
    <t>Líder SIGI</t>
  </si>
  <si>
    <t>Se evidienció en comité primario, acta Nro. 4 del 12/04/2023, que el secretario de despacho verificó el uso de los servicios tecnológico desde las diferentes áreas de la Secretaría, encontrando que hay correos electrónicos asosciados a proveedores como google y otros que se manejan de manera particular, ya que se está a la espera de que el operador Orientar S.A.S brinde los correos autorizados. 
Para este periodo continuamos a la espera de la respuesta por parte de la Dirección de las TIC para el acompañamiento frente al cumplimiento con las políticas de seguridad digital en lo relativo al uso de recursos institucionales para el manejo de información corporativa, solicitud que se realizó por correo electrónico institucional el 27/12/2022.
La socialización a los servidores públicos vinculados y contratistas sobre los lineamientos de gobierno y seguridad digital, correspondiente el uso de recursos tecnológicos particulares para el manejo de información institucional, está pendiente por respuesta por parte de las Dirección de lasTIC. 
Sin embargo, se concluye que los controles y las acciones fueron efectivas, ya que el riesgo no se materializó en el periodo de seguimiento.</t>
  </si>
  <si>
    <t>Informar a las unidades administrativas los plazos establecidos para el envío de la información y así poder publicar de manera oportuna.</t>
  </si>
  <si>
    <t xml:space="preserve">Entregar información errada para la liquidación  de  nómina y prestaciones sociales a la Contabilidad </t>
  </si>
  <si>
    <t xml:space="preserve">
Posiblidad de afectación económica por el reporte a Contabilidad de la información para la liquidación de nómina y prestaciones sociales, con errores debido a la falta de articulación entre las áreas involucradas para ingresar novedades de nómina.</t>
  </si>
  <si>
    <t>Falta de desarrollo  tecnológico (software - hardware), obsolescencia tecnológica.                          
No disponer del recurso humano idóneo.
No disponer de una distribución del espacio física adecuada que permita un nivel de concentración óptimo. 
Desconocimiento de los lineamientos para la ejecución de los procesos.
Pérdida de la información.</t>
  </si>
  <si>
    <t xml:space="preserve">Falta de desarrollo  tecnológico (software - hardware), obsolescencia  tecnológica.
En la votación nominal realizada, 6 servidores votaron por esta causa.  Ver acta Nro 10 de 03 de octubre de 2022 
</t>
  </si>
  <si>
    <t xml:space="preserve">Detrimiento patrimonial, Sanciones, demandas. </t>
  </si>
  <si>
    <t xml:space="preserve">El Técnico Operativo de nómina cada 15 días, previo al envío de la información para la liquidación de la nomina, revisa y verifica que las novedades ingresadas a la nómina estén debidamente soportadas y registradas en el sistema, si encuentra inconsistencias, las corriege en el modulo de nomina 
</t>
  </si>
  <si>
    <t xml:space="preserve">Identificar, reportar las inconsistencias madiante Mesas de Servicios al area de sistemas para que corrijan las inconsistencias y se modifiquen formulaciónes que conlleven a queno se vuelva a generar la inconsistencia, antes de la confirmación y envío de nómina y prestaciones sociales.
  Se esta creando el módulo de liquidación de prestaciones sociales por retiro definitivo, lo cual generará que la información y los calculos sean tomados y realizados automáticamente en el sistema Dinamica Gerencial
</t>
  </si>
  <si>
    <t xml:space="preserve">Certificaciones de pagos de nómina, planillas de pago de seguridad social y reclamaciones de empleados.
</t>
  </si>
  <si>
    <t>Tècnico Operativo de Nòmina
Profesional Universitario   prestaciones Sociales</t>
  </si>
  <si>
    <t>30/04/2023: El Técnico Operativo encargado de la revisión de las nominas del 15 de enero al 15 de marzo de 2023, y el Profesional Universitario encargado de la revisión y liquidación de las nóminas de los periodos del 30 de marzo y 15 de abril de 2023, de la secretaría de servicios Administrativos, revisaron cada 15 días la liquidación correspondiente a cada nómina, verificando el registro de las novedades presentadas en cada nómina en cuanto a reconocimiento de salarios, vacaciones, bonificacioness, horas extras, descuentos, aportes en seguridad social, salud pension, FSP y parafiscales, ingresos, retiros, cambios de dependencia, cambio de cargos y grados, y una vez se detectadas las inconsistencias,  para el periodo enero a marzo de 2023 se realizaron un total de 65 solicitudes de mesas de ayuda, solicitando los respectivos ajustes antes de proceder con la confimación de las nóminas y emitir los informes definitivos a la Secretar{ia de Hacienda. A la fecha no se recibieron solicitudes de ajustes o manifestaci{on de inconsistencias en referencia al recnocimieto de asignaciones salariales y/o prestacionales.
Por lo anterior se concluye que el riesgo no se materializó, indicando que los controles y las acciones se mantienen efectivos,  por tanto no requiere aplicar acciones de mejora.</t>
  </si>
  <si>
    <t xml:space="preserve">Información incompleta en las historias laborales </t>
  </si>
  <si>
    <t>Posiblidad de afectación económica por Información incompleta en las historias laborales por falta de recursos tecnológicos, humano y económicos.</t>
  </si>
  <si>
    <t>Disminución del presupuesto de recursos propios para gastos de funcionamiento.
Pérdida de información.
Prestación inadecuada del servicio.
Falta de gestión y priorización.
Deficiencia en la prestación del servicio.
Incumplimiento en la ejecución de las actividades.
No disponer del talento humano 
para la ejecución de los procesos.
Falta de apropiación del objetivo del proceso por parte de los empleados.
Incumplimiento de metas programas y proyectos ue apunten al desarrollo del objetivo del proceso.</t>
  </si>
  <si>
    <t xml:space="preserve">Falta de recursos tecnologicos, humano y economicos
En la votación nominal realizada, 6 servidores votaron por esta causa.  Ver acta Nro 10 de 03 de octubre de 2022 
</t>
  </si>
  <si>
    <t>Deterioro de  imagen institucional, inadecuada prestación del  servicio, demandas, tutelas, pérdida de credibilidad en la entidad, sanciones, entrega de información inadecuada a entes de control y demas entidades.</t>
  </si>
  <si>
    <t xml:space="preserve">Técnico Operativo cada que ingresa un servidor a la entidad y una vez organizado el expediente lo entrega al Auxiliar Administrativo del archivo para ser foliado, asentado enganchado, marcado, escaneo y encarpetado.
El auxiliar administrativo del Archivo diligencia el formato FO GH 30 control de foliación. FO-GH-33 tarjeta de afuera de historias laborales  y el FO GH 31 Hoja de resumen y  lo ingresa a la historia laboral y la guarda en la unidad de conservación.
</t>
  </si>
  <si>
    <t>Técnico Operativo cada que ingresa un servidor a la entidad y una vez organizado el expediente lo entrega a él Auxiliar Administrativo del archivo para ser digitalizado (escaneado e indexado en el sofware Qf - documnet).
El auxiliar administrativo del Archivo diligencia el escaneo y la indexación ingresando la historia laboral al sofware y colocandola a disposición para consulta.</t>
  </si>
  <si>
    <t>Contar con herramientas tecnológicas y recurso humano para el manejo del archivo.
Solicitar  a la oficina de las TICS la garantia en el almacenamiento de la información en los servidores de la entidad y la seguridad de la información, disponible únicamente para el manejo del archivo de historias laborales . 
Garantizar la digitalización de los soportes documentales que ingresan a historia laborales, en el sofware de QF-Document, tanto cuando se aperture la historia laboral como los del fondo documental acumulado temporal.</t>
  </si>
  <si>
    <t xml:space="preserve">Sofware QF-Document.
Formato de ingreso de la informacion fisica al archivo de gestiòn de historias laborales    
</t>
  </si>
  <si>
    <t>Técnico de historias laborales</t>
  </si>
  <si>
    <t>31/03/2023: El Técnico Operativo cada que ingresa un servidor a la entidad y una vez organizado el expediente lo entrega a él Auxiliar Administrativo del archivo para ser foliado, asentado enganchado, marcado, escaneado,  encarpetado e indexado.
El auxiliar administrativo del Archivo diligencia el formato FO GH 30 control de foliación. FO-GH-33 tarjeta de afuera de historias laborales  y el FO GH 31 Hoja de resumen y  lo ingresa a la historia laboral y la guarda en la unidad de conservación. 
Cuando llega información para actualizar la información en la historia laboral se utiliza el formato  de ingreso de información a la historia laboral, y con este control se ha logrado mantener la información completa en las historias laborales por lo tanto el control ha sido efectivo.  
En cuanto a las acciones, se cuenta   con herramientas tecnológicas y el recurso humano para el manejo del archivo.
Se viene utilizando el Sofware are QF-Documnet, en cual se indexa la información con destino a las historias laborales y se garantiza la que los soportes documentales que ingresan a la historia laboral queden digitalizados, por lo cual se afirma que las acciones han sido efectivas y no requiere acción de mejoramiento.</t>
  </si>
  <si>
    <t xml:space="preserve">pagos de  nóminas y prestaciones sociales diferentes o mayores a los efectivamente laborados </t>
  </si>
  <si>
    <t xml:space="preserve">Posiblidad de afectacion economica por liquidar pagos de  nóminas y prestaciones sociales diferentes o mayores a los efectivamente laborados con intencion de favorecer a un tercero o en beneficio propio 
</t>
  </si>
  <si>
    <t xml:space="preserve">Disminución del presupuesto de recursos propios para gastos de funcionamiento.
Obsolescencia tecnológica que no permita la interacción con otras entidades estatales
Perdida de información.
Desconocimiento de los procesos 
Falta de gestión y priorización. 
Deficiencia en la prestación del servicio.
Perdida de la información.
Falta de desarrollo  tecnológico (software - hardware),
Falta de recursos tecnologicos, humano y economicos, Falta de gestión oportuna en la alta gerencia.
Desconocimiento del codigo de integridad.
Intencion de favorecer a un tercero o de obtener beneficio propio 
Desconocimiento del Codigo Disciplinario Unico. 
Falta de desarrollo  tecnológico,
intencionalidad, falta de aplicación de principios eticos ,presion politica o adminitrativa,   
Diligenciamiento intencional de la información errada para la liquidacion de nómina y prestaciones sociales. Perdida de la informacion
</t>
  </si>
  <si>
    <t xml:space="preserve">Intencionalidad de obtener u otorgar un beneficio de manera fraudulenta 
En la votación nominal realizada, 6 servidores votaron por esta causa.  Ver acta Nro 10 de 03 de octubre de 2022 
</t>
  </si>
  <si>
    <t>Detrimento patrimonial, demandas, pérdida de credibilidad, deterioro de imagen institucional.</t>
  </si>
  <si>
    <t xml:space="preserve"> Técnico Operativo cada que ingresa un servidor a la entidad y una vez organizado el expediente lo entrega a él Auxiliar Administrativo del archivo para ser foliado, asentado enganchado, marcado, escaneo y encarpetado.
El auxiliar administrativo del Archivo diligencia el formato FO GH 30 control de foliación. FO-GH-33 tarjeta de afuera de historias laborales  y el FO GH 31 Hoja de resumen y  lo ingresa a la historia laboral y la guarda en la unidad de conservación.
</t>
  </si>
  <si>
    <t xml:space="preserve">Realizar actividades de apropiacion e interiorizacion de los principios y valores institucionales. 
Verificar en las Denuncias y quejas allegadas a la secretaria que no se presente frente algun funcionario por este hecho.
Verificar con la oficina de control Disciplinario que no hayan denuncias frente algun funcionario de la secretaria por este hecho.
Separar temporalmente al  servidor investigado de la actividad que genera el riesgo de corrupcion  </t>
  </si>
  <si>
    <t xml:space="preserve">Certificacion de no reclamacion por errores en la liquidacion o en el acto administrativo. 
Certificacion de nómina
Control de asistencia FO DE 02 de comité de nóminas
</t>
  </si>
  <si>
    <t xml:space="preserve">Profesional Universitario de Prestaciones y Tecnico Operativo de nomina </t>
  </si>
  <si>
    <t>30/04/2023: El Técnico Operativo y Auxiliar Administrativa de nómina de la secretaría de servicios Administrativos, hacen el registro en el software de nómina según el cronograma establecido, con el fin de realizar retiros e ingresos del personal en forma oportuna,  y con posterioridad el Tecnico Operativo y/o Profesional Universitario encargados del Área de Nómina revisan las novedades reportadas, en referencia al ingreso y retiro, así como la revisión de las demás prestaciones y/o bonificaciones con la finalidad de validar el respectivo cumplimiento, con lo cual se evita un pago mayor o el no pago de la misma, quedando evidenciado con los registros en software de nómina.
A la fecha no se evidenciaron solicitudes de ajustes o manifestaciones de inconsistencias en los reconocimientos salariuales y/o prestacionales, concluyendo que el riesgo no se materializó, dados los controles y las acciones efectivas.  Por lo anterior no se requiere aplicar acciones de mejora.</t>
  </si>
  <si>
    <t xml:space="preserve">Desmejoramiento en la prestación del servicio. </t>
  </si>
  <si>
    <t xml:space="preserve">Posiblidad de afectacion reputacional por desmejoramiento en la prestación del servicio por  la no ejecucion del PIC y del PIBEI.   </t>
  </si>
  <si>
    <t xml:space="preserve">Disminución del presupuesto de recursos propios para gastos de funcionamiento.'
Falta de continuidad en los proyectos y programas de la unidad administrativa.
Retrasos en la prestación de los servicios por inoperancia de los canales y medios. 
No tener la oportunidad de acceder a los programas o políticas publicas institucionales 
Desactualización de los procesos.
Incumplimiento de metas.
Disminución de la cobertura, demanda y oferta de la prestación de los servicios a cargo de la secretaria. 
Retrasos e incumplimiento en la ejecución de los procesos derivados de cambios o verticalidad en la estructura.
Desconocer la opinión de los empleados.
"No disponer del talento humano 
para la ejecución de los procesos.
Falta de apropiación del objetivo del proceso por parte de los empleados.
Incumplimiento de metas programas y proyectos ue apunten al desarrollo del objetivo del proceso 
Falta de participacion y motivacion en las diferentes actividades 
Incumplimiento de funciones por parte de los supervisores del contrato.
Incumplimiento de las actividades establecidas en el procedimiento
Procedimientos insuficientes para cumplir con las actividades del proceso y cumplir con el objetivo.
Falta de claridad en la designación de responsabilidades y autoridades para la ejecución de los procesos.
Incumplimiento en la ejecución del PIC y del PIBEI  
Asignación de funciones diferentes a las inherentes al cargo. Extralimitación u omisión de funciones.
No hacer cumplir las tareas asignadas e incumplimiento de los procesos establecidos en el Sistema de gestión de la calidad 
Falta de priorización e importancia al proceso de gestión del talento humano.
Inasistencia a los eventos y programas de capacitación y bienestar.
Falta de difusión por los diferentes medios de comunicación interna.
Comunicación y manejo de la información que afecte el desempeño de los procesos ejecutados en el área
Falta de desarrollo  tecnológico (software - hardware).
Falta de recursos tecnologicos, humano y economicos, Falta de gestión oportuna en la alta gerencia.
Desconocimiento de los procesos 
Falta de gestión y priorización 
Incumplimiento de la ley.
Falta de recursos economicos                               demora en los procesos contractuales.
Paros huelgas y manifestaciones
Procesos de contratacion inicien despues del segundo semestre 
Disminución del presupuesto de recursos propios para gastos de funcionamiento.
Falta de continuidad en los proyectos y programas de la unidad administrativa.
Dificultad de acceso a las plataformas para las capacitaciones y programas virtuales 
</t>
  </si>
  <si>
    <t xml:space="preserve">Disminución del presupuesto de recursos propios para gastos de funcionamiento.
En la votación nominal realizada, 6 servidores votaron por esta causa.  Ver acta Nro 10 de 03 de octubre de 2022 
</t>
  </si>
  <si>
    <t xml:space="preserve">Incumplimiento de metas 
Sanciones 
pérdida de credibilidad 
Insatisfaccion social de los servidores publicos 
Disminucion en la calificacion de los empleados de carrera 
</t>
  </si>
  <si>
    <t xml:space="preserve">El Profesional Universitario de Talento Humano gestiona y verifica la realización de  las capacitaciones de acuerdo a lo establecido en el Plan y en el cronograma de Capacitación, a las necesidades de la entidad y de los capacitados, dejando evidencia en el “FO-GH-02 Control de Asistencia”. en caso de no darse el proceso de formación, este sera reprogramado </t>
  </si>
  <si>
    <t>El jefe de Talento Humano y el profesional universitario de acuerdo al cronograma del PIBEI realizan las gestiones necesarias (contrataciones si se requieren) para la ejecución del plan de bienestar laboral, Estímulos e Incentivos  definido, en caso de no darse el porgrama de bienestar, este sera reprogramado.</t>
  </si>
  <si>
    <t>Evaluar los procesos de capacitación con los formatos FO GH 06 evaluación de la eficacia y FO GH 73 evaluacion de impacto</t>
  </si>
  <si>
    <t xml:space="preserve"> FO-GH-06 Evaluación de Cap. Event. Induc. y Reindución
FO-GH-73  Evaluaciòn de Impacto Capacitacion</t>
  </si>
  <si>
    <t xml:space="preserve">Profesional universitario area de Talento Humano </t>
  </si>
  <si>
    <t>El Profesional Universitario de Talento Humano gestiona y verifica la realización de  las capacitaciones de acuerdo a lo establecido en el Plan y en el cronograma de Capacitación, a las necesidades de la entidad, dejando evidencia en el “FO-GH-02 Control de Asistencia”. Asi mismos El jefe de Talento Humano y el profesional universitario de acuerdo al cronograma del PIBEI realizan las gestiones necesarias (contrataciones si se requieren) para la ejecución del plan de bienestar laboral, Estímulos e Incentivos definido.A la fecha se han ejecutado 6 capacitaciones de las 9 programadas y 9 programas de bienestar de los 9 programados por lo que se puede afirmar que estos controles han sido efectivos.
En cuanto a las acciones, se evaluaron los procesos de capacitación con los formatos FO GH 06 evaluación de la eficacia y FO GH 36 evaluacion de la jornada de bienestar enontrandose que el PIC y el PIBEI se ha venido ejecutando y de acuerdo a lo planeado, por lo tanto estas acciones fueron efectivas.
Lo anterior indica que no se materializo y no requiere acción de mejoramiento.</t>
  </si>
  <si>
    <t>Fuga del conocimiento</t>
  </si>
  <si>
    <t xml:space="preserve">Posiblidad de afectacion economica por fuga del conocimiento por la falta de control por parte de la entidad al cumplimiento de las obligaciones de compensacion del conocimiento por parte del servidor beneficiario del estimulo academico.  </t>
  </si>
  <si>
    <t xml:space="preserve">Falta de control por los jefes inmediatos.
No disponer del talento humano 
para la ejecución de los procesos.
No contar con lo recursos necesarios para satisfacer las necesidades internas  y el cumplimiento de los objetivos.
Falta de apropiación del objetivo del proceso por parte de los empleados.
Procedimientos insuficientes para cumplir con las actividades del proceso y cumplir con el objetivo.
Incumplimiento de metas programas y proyectos ue apunten al desarrollo del objetivo del proceso 
Falta de valores eticos en los empleados publicos. 
Falta un plan de gestión del conocimiento.
Falta hacer un seguimiento detallado a la aplicación de los conocimientos adquiridos.
Falta de controles de la entidad para gestionar el conocimiento. 
Falta de actualizacion de datos por parte de los empleados  
analisis de la pertinencia antes de ootrgamiento del beneficio.  
falta de habilidades para trasmitir y aplicar los conocimientos adquiridos
Falta de convocatoria a los empleados beneficiados.
Falta de control por parte de la entidad al cumplimiento de las obligaciones de compensacion del conocimiento por parte del servidor beneficiario del estimulo academico      
</t>
  </si>
  <si>
    <t xml:space="preserve">Falta de control por parte de la entidad al cumplimiento de las obligaciones de compensacion del conocimiento por parte del servidor beneficiario del estimulo academico     
En la votación nominal realizada, 6 servidores votaron por esta causa.  Ver acta Nro 10 de 03 de octubre de 2022 
</t>
  </si>
  <si>
    <t xml:space="preserve">Pérdida del conocimiento 
Demandas 
Sanciones 
Detrimento patrimonial </t>
  </si>
  <si>
    <t xml:space="preserve">El Profesional Universitario verifica si el solicitante cumple con los requisitos básicos para acceder al beneficio de acuerdo con la normatividad vigente.En caso de no cumplir con la totalidad de requisitos, no podra acceder al estimulo </t>
  </si>
  <si>
    <t xml:space="preserve">Convocar a los servidores beneficiados de estímulo educativo para compartir el conocimiento adquirido.  </t>
  </si>
  <si>
    <t xml:space="preserve">Correo electronico, ciruclar de convocatoria a capacitacion, listado de asistencia y registro fotografico </t>
  </si>
  <si>
    <t xml:space="preserve">31/03/2023 El Profesional Universitario verifica si el solicitante cumple con los requisitos básicos para acceder al beneficio de acuerdo con la normatividad vigente, por lo tanto verifica que efectivamente haya retribuido el conocimiento antes de aprobar el estimulo para el caso de los servidores beneficiados con estimulos anteriores.
El Profesional Universitario realiza convocatoria a los servidores beneficiados de estímulo educativo para compartir el conocimiento adquirido. 
Lo anterior indica que el control y las acciones fueron efectivas y no requiere accion de mejoramiento. </t>
  </si>
  <si>
    <t xml:space="preserve">NO </t>
  </si>
  <si>
    <t xml:space="preserve">Inasistencia a los programas de capacitacion e inasistencia al puesto de trabajo </t>
  </si>
  <si>
    <t>Posiblidad de afectacion economica y reputacional por inasistencia a los programas de capacitación e inasistencia al puesto de trabajo por falta de valores eticos en los servidores</t>
  </si>
  <si>
    <t xml:space="preserve">Falta de valores eticos en los empleados publicos 
inasistencia injustificada suplantacion de firmas
falta de compromiso
Falta de comunicación asertiva y oportuna, que no permite que el cliente interno se encuentre comprometido con el que hacer de la institución.
Comunicación y manejo de la información que afecte el desempeño de los procesos ejecutados en el área. 
Falta de difusión por los diferentes medios de comunicación interna.
Desconocimiento del codigo de integridad. 
Desconocimiento del Codigo Disciplinario Unico 
</t>
  </si>
  <si>
    <t xml:space="preserve">Falta de valores eticos en los empleados publicos 
En la votación nominal realizada, 6 servidores votaron por esta causa.  Ver acta Nro 10 de 03 de octubre de 2022 
</t>
  </si>
  <si>
    <t>Daños a la imagen institucional 
Detrimento patrimonial, servidores publicos poco competentes, inadecuada prestacion 
del servicios, insatisfaccion social, incumplimiento de metas, pérdida de credibilidad en la entidad</t>
  </si>
  <si>
    <t>El  Profesional Universitario de Talento Humano realizará el seguimiento a la jornada de capacitación y el cumplimiento de los requisitos. Si el empleado se inscribe y no asiste, se informará al Área de Nómina para que efectúen el descuento del valor correspondiente a la Capacitación o a la oficina Jurídica para hacer efectivo el pago y se notifica al empleado de dicho descuento, mediante oficio o correo electrónico.</t>
  </si>
  <si>
    <t xml:space="preserve">Enviar correo electronico al funcionario solicitando explicacion acerca de la razon por la cual no asistio a la capacitacion .
Indicar en la circular de convocatoria la sancion en caso de inasistencia injustificada.   
Realizar actividades de apropiacion del codigo de integridad 
Solicitud de informacion a la Secretaría de Evaluación y control sobre la existencia de quejas a funcionarios de la secretaria por hechos de corrupcion 
</t>
  </si>
  <si>
    <t xml:space="preserve">31/03/2023 El  Profesional Universitario de Talento Humano realizá el seguimiento a la jornada de capacitación y el cumplimiento de los requisitos. Verifica la asistencia v/s las inscripciones.
Se Indica en la circulares de convocatoria la sancion en caso de inasistencia injustificada.   
Se realizan actividades de apropiacion del codigo de integridad cada mes con los servidores
Se verifica que no existan quejas y procesos disciplinarios en contra de los servidores por hechos de corrupción.
Lo anterior indica que el control y las acciones fueron efectivas y que no requiere accion de mejoramiento </t>
  </si>
  <si>
    <t>insatisfaccion de los usuarios no detectada por el no diligenciamiento de las  encuestas de percepcion por parte de los mismos</t>
  </si>
  <si>
    <t xml:space="preserve">Posiblidad de afectacion reputacional debido a que no se cumplió con la muestra definida para la Unidad Administrativa, por la falta de compromiso de los servidores para diligenciar la encuesta de satisfaccion </t>
  </si>
  <si>
    <t xml:space="preserve">Alto volumen de encuestas
Desconocimiento del Proceso
Dificultades en la difusión del instrumento
</t>
  </si>
  <si>
    <t xml:space="preserve">
Desconocimiento del Proceso
En la votación nominal realizada, 6 servidores votaron por esta causa.  Ver acta Nro 10 de 03 de octubre de 2022 
</t>
  </si>
  <si>
    <t xml:space="preserve">insatisfacción por parte de los usuarios y deterioro de la imagen institucional u operativa.
Reprocesos
</t>
  </si>
  <si>
    <t>La lider SIGI semestralmente aplica la encuesta de percepción del usuario a todos los servidores públicos, con el  fin de medir la percepción frente a la prestación del servicio en la Unidad Administrativa, en caso de no obtener el tamaño de la muestra establecido, se envía nuevamente a los servidores que aún no la han diligenciado, dejando evidencia en los diferentes medios de comunicación institucional.</t>
  </si>
  <si>
    <t>La lider SIGI efectua semestralmente realiza el seguimiento a las fuentes mejoramiento institucional, entre ellas la encuesta de percerpción del usuario, con el fin de identificar si se dio cumplimiento y en caso de identificar insatisfacción aplicar las acciones de mejoramiento, dejando evidencia en el Plan de Mejoramiento de la Unidad Administrativa.</t>
  </si>
  <si>
    <t>El secretario de despacho, mensualmente en Comité primario realiza seguimiento a la ejecución de los procesos y de manera trimestral realiza análisis al seguimiento a las fuentes de mejoramiento, con el fin de verificar si se está realizando el seguimiento oportuno a las acciones de mejoramiento identificadas, en caso de identificar incumplimientos o desviaciones, solicita a los responsables de las acciones las evidencias de las mismas, dejando evidencia en el acta del comité.</t>
  </si>
  <si>
    <t>Socializar el PR-EM-05 Procedimiento para la percepción del usuario y parte interesada con los servidores públicos</t>
  </si>
  <si>
    <t xml:space="preserve">Piezas gráficas
Correos electrónicos
</t>
  </si>
  <si>
    <t xml:space="preserve">Lider SIGI </t>
  </si>
  <si>
    <t xml:space="preserve">31/03/2023 Debido a que las encuestas de percepción deben diligenciarse de forma semestral este seguimiento quedara pendiente para el proximo trimestre.  </t>
  </si>
  <si>
    <t>Ocupación indebida de terceros a los bienes inmuebles del Municipio.</t>
  </si>
  <si>
    <t xml:space="preserve">Posiblidad de afectación económica por ocupación indebida de terceros a los bienes inmuebles del Municipio, por falta de inspección y/o control a los predios del Municipio.
</t>
  </si>
  <si>
    <t>Falta de recursos humanos, físicos y logísticos para las inspecciones y/o vigilancia. 
Falta de cronograma de priorización para visitas a los bienes inmuebles.
Falta de claridad en la designación de responsabilidades.</t>
  </si>
  <si>
    <t xml:space="preserve">Falta de cronograma de priorización para visitas a los bienes inmuebles.
En la votación nominal realizada, 6 servidores votaron por esta causa.  Ver acta Nro 10 de 03 de octubre de 2022 
</t>
  </si>
  <si>
    <t>Pérdidas económicas, procedimientos legales, deterioro de la imagen institucional, pérdida de la credibilidad.</t>
  </si>
  <si>
    <t xml:space="preserve">El Auxiliar Administrativo o el Profesional Universitario encargados de la administración de los bienes inmuebles, programa mensualmente la realización de visitas a los bienes inmuebles de propiedad y a cargo del municipio, para verificar su estado, en caso de encontrar invasión o anomalías, estas serán reportadas a la Secretaria de Gobierno. </t>
  </si>
  <si>
    <t>El Subsecretario de Bienes y Servicios, verifica el diligenciamiento del formato de las actas de visitas de inspección a los bienes inmuebles, de acuerdo con el cronograma de priorización de visitas, en caso de encontrar que no se realizaron las visitas o no hay acta de las mismas se reprograma con carácter prioritario quedando como evidencia en el campo de observaciones del cronograma.</t>
  </si>
  <si>
    <t xml:space="preserve">Cumplir con el cronograma de priorización de visitas a los bienes inmuebles del Municipio.
Verificar el diligenciamiento de las actas de visitas e inspección a los inmuebles del Municipio.
Notificar a la dependencia encargada en caso de encontrar anomalía o novedad negativa en las actas de visita e inspección.
</t>
  </si>
  <si>
    <t>Actas, Registro Fotografico, correo electrónico, cronograma y Oficio.</t>
  </si>
  <si>
    <t>Subsecretario de Bienes y Servicios.</t>
  </si>
  <si>
    <t>31/03/2023 Se evidencia en el cronograma de visitas que se dió cumplimiento a lo programado durante el trimestre quedando evidenciado en las actas generadas de la actividad, asi mismo el Subsecretario de Bienes y Servicios, verificó el diligenciamiento del formato de las actas de visitas de inspección a los bienes inmuebles.
Lo anterior indica que los controles y las acciones fueron efectivas y no se requiere acción de mejoramiento.</t>
  </si>
  <si>
    <t xml:space="preserve">Destinación indebida de bienes muebles (parque automotor),    por parte de los funcionarios. </t>
  </si>
  <si>
    <t xml:space="preserve">Posibilidad de afectación económica y reputacional por destinación indebida de bienes muebles (parque automotor), por parte de los servidores  por Intención de favorecer a un tercero o de obtener beneficio propio
</t>
  </si>
  <si>
    <t xml:space="preserve">
-Desconocimiento del codigo de integrididad
-Intencion de favorecer a un tercero o de obtener beneficio propio
-Desconocimiento del Codigo Disciplinario Unico 
-Deficiencia en la prestación del servicio
-Asignación de funciones diferentes a las inherentes al cargo
-Extralimitación u omisión de funciones.
-Falta de claridad y apropiación en el objetivo del proceso por parte de los empleados. 
-Falta de claridad en la designación de responsabilidades y autoridades para la ejecución de los procesos 
</t>
  </si>
  <si>
    <t xml:space="preserve">Intención de favorecer a un tercero o de obtener beneficio propio
En la votación nominal realizada, 6 servidores votaron por esta causa.  Ver acta Nro 10 de 03 de octubre de 2022 
</t>
  </si>
  <si>
    <t xml:space="preserve">Detrimento del Patrimonio del Municipio, deterioro de la imagen institucional, falta de credibilidad. </t>
  </si>
  <si>
    <t xml:space="preserve">El Auxiliar Administrativo(a) de Bienes y Servicios cada que se requiera asigna un Conductor y un vehículo al área que solicita el Servicio del parque automotor.
Como constancia de ello el conductor hace firmar la planilla FO-RF-05 de registro de prestación de servicio, por el funcionario al cual se le prestó el servicio. 
</t>
  </si>
  <si>
    <t>verificar la planilla FO-RF-05 Programación de vehiculo
Verificar en las Denuncias y quejas allegadas a la secretaria que no se presente frente algun funcionario por este hecho.
Realizar actividades de apropiacion del codigo de Integridad</t>
  </si>
  <si>
    <t>FO-RF-05 Programación de vehiculo</t>
  </si>
  <si>
    <t xml:space="preserve">Auxiliar Administrativo de la Subsecretaria de Bienes y Servicios
Profesional De Talento Humano </t>
  </si>
  <si>
    <t>31/03/2023: De acuerdo a la planilla FO-RF-05 Programación de Vehículos, se evidencia que el Auxiliar Administrativo de Bienes y Servicios  asignó un Conductor y un vehículo al área que lo solicitó. Por lo anterior, el control fue efectivo.
El auxiliar administrativo verifica la planilla FO-RF-05. Se verifica en el sistema de PQR y no se encuentran denuncias o quejas frente a este hecho y se han realizado actividades de apropiación del código de integridad con los conductores.
Por lo tanto se evidencia que esta acción fue efectiva.
De lo anterior podemos concluir que el riesgo no se materializó y no requiere acción de mejoramiento.</t>
  </si>
  <si>
    <t>Omisión en  el aseguramiento de los bienes muebles e inmuebles.</t>
  </si>
  <si>
    <t>Posibilidad de afectación económica, por omisión en  el aseguramiento de los bienes muebles e inmuebles, debido a la falta de reporte de contabilidad o las áreas responsables de la adquisición a la subsecretaría de bienes y servicios.</t>
  </si>
  <si>
    <t>Desconocimiento del proceso de asegurabilidad de bienes muebles e inmuebles.
Omisión de la responsabilidad de informar la adquisición de bienes muebles e inmuebles.
Cambios de personal sin entregar funciones en cuanto a responsabilidades del proceso de asegurabilidad.</t>
  </si>
  <si>
    <t xml:space="preserve">Desconocimiento del proceso de asegurabilidad de bienes muebles e inmuebles.
En la votación nominal realizada, 6 servidores votaron por esta causa.  Ver acta Nro 10 de 03 de octubre de 2022 
</t>
  </si>
  <si>
    <t>Detrimento patrimonial,  pérdida de bienes, investigaciones y sanciones</t>
  </si>
  <si>
    <t>El P.U de la subsecretaría de Bienes y servicios, responsable del proceso de aseguramiento, en caso de recibir reporte o notificación de la adquisición de un bien mueble, verifica que se encuentre inventariado y plaqueteado con la documentación correspondiente para el caso; en caso de no cumplir con los requisitos de asegurabilidad se devuelve la solicitud al área responsable, dejando evidencia de oficio o correo electrónico.</t>
  </si>
  <si>
    <t>Verificar el cumplimiento de los requisitos de asegurabilidad de bienes muebles e inmuebles.
Enviar la documentación requerida al intermediario de seguros, de acuerdo a lo establecido en el Proceso “Adquisiciones”, para que éste a su vez la envíe a la Compañía de Seguros.</t>
  </si>
  <si>
    <t xml:space="preserve">Spark, correos electronicos
Informe en excel  </t>
  </si>
  <si>
    <t>Profesional universitario de la Subsecretaria de Bienes y Servicios</t>
  </si>
  <si>
    <t xml:space="preserve">31/03/2023 El  Profesional Universitario de la Subsecretaria de Bienes y Servicios, envía la documentación requerida al intermediario de seguros y éste a su vez la envíe a la Compañía de Seguros.
Se recuerda a los secretarios de despacho la obligatoriedad de informar a la oficina de contabilidad la compra de bienes.
Lo anterior indica que el control y las accion fueron efectivas y no se requiere accion de mejoramiento </t>
  </si>
  <si>
    <t>Afectación de los servicios de los procesos de SST.</t>
  </si>
  <si>
    <t>Posibilidad de afectación reputacional debido a condiciones de salud pública que impacten los procesos de SST.</t>
  </si>
  <si>
    <t>Declaración de emergencia sanitaria.
Ausencias de medidas de control de bioseguridad.
Actualización normativa en cuanto a condiciones de salud pública.</t>
  </si>
  <si>
    <t xml:space="preserve">
Ausencias de medidas de control de bioseguridad.
En la votación nominal realizada, 6 servidores votaron por esta causa.  Ver acta Nro 10 de 03 de octubre de 2022 
</t>
  </si>
  <si>
    <t>Ausencia de servidores públicos para la ejecución de los procesos de SST.
Insatisfacción de las partes interesadas.
Deterioro de la imagen.</t>
  </si>
  <si>
    <t>El equipo de SST en reunión mensual realiza seguimiento y medición a la ejecución de las actividades de los programas de vigilancia epidemiológica y en caso de evidenciar desviaciones de las mismas, se notifica al servidor público responsable, dejando constancia en el acta de la reunión.</t>
  </si>
  <si>
    <t>Aplicar las actividades establecidas en los programas de vigilancia epidemiològica.</t>
  </si>
  <si>
    <t>Inspecciones
Actas de seguimiento
Informes</t>
  </si>
  <si>
    <t>El profesional Universitario de SST
Tècnico operativo de SST</t>
  </si>
  <si>
    <t>31/03/2023
En reunión mensual realizada del equipo de SST, se hace seguimiento a todas las actividades de los programas de SST y se evidencia que se dió cumplimiento a las mismas, lo cual se deja evidencia de las actas  01 de 11/01/2023, 02 de 09/02/2023, 3 del 22/02/2023, 04 del 07/03/2023 y 05 del 22/03/2023.
De igual manera se verifica que se aplicaron las actividades establecidas para cada uno de los programas para este periodo, lo cual se evidencia en los formatos de inspección, actas de seguimiento e informes.
Por lo anterior se concluye que el riesgo no se materializó lo que indica que los controles y las acciones fueron efectivos por lo tanto no se requiere aplicar acciones de mejora.</t>
  </si>
  <si>
    <t>Posibilidad de afectación reputacional debido a la falta de cumplimiento de los estándares mínimos de SST definidos por Res 0312:2019 que lleven a sanciones económicas o administrativas a la Entidad.</t>
  </si>
  <si>
    <t xml:space="preserve">
Falta de cumplimiento de actividades de SST establecidas en el plan de trabajo anual.
En la votación nominal realizada, 6 servidores votaron por esta causa.  Ver acta Nro 10 de 03 de octubre de 2022 
</t>
  </si>
  <si>
    <t>incumplimiento de las actividades planeadas.
Multas y Sanciones.
Deterioro de la imagen institucional.</t>
  </si>
  <si>
    <t>El equipo de SST en reunión mensual realiza seguimiento y medición a la ejecución de las actividades contempladas en el plan de trabajo correspondiente al año en curso y en caso de evidenciar desviaciones de las mismas, se notifica al servidor público responsable, dejando constancia en el acta de la reunión.</t>
  </si>
  <si>
    <t>Aplicar las actividades establecidas en el plan de trabjo anual de SST para el año de la vigencia.</t>
  </si>
  <si>
    <t>Identificar los riesgos de conflictos de interés que pueden presentarse en la gestión del talento humano para la gestión preventiva de los mismos y la incorporación de mecanismos de control.</t>
  </si>
  <si>
    <t>Posibilidad de afectación reputacional y económica por falta de reporte del servidor obligado a declarar el conflicto de interés por presunto favorecimiento propio o de un tercero.</t>
  </si>
  <si>
    <t xml:space="preserve">
Presión política 
Amenazas o coacción 
Desconocimiento de la norma 
Desactualización de los lineamientos establecidos.
Incumplimiento de los deberes como servidor público  </t>
  </si>
  <si>
    <t xml:space="preserve">Desactualización de los lineamientos establecidos.
En la votación nominal realizada, 6 servidores votaron por esta causa.  Ver acta Nro 10 de 03 de octubre de 2022 
</t>
  </si>
  <si>
    <t xml:space="preserve">Pérdida de credibilidad, deterioro de la imagen, Detrimiento patrimonial, Sanciones, demandas. </t>
  </si>
  <si>
    <t xml:space="preserve">El técnico administrativo responsable aplica la lista de chequeo el FO-GH-01 Requisitos para la posesión con el fin  de verificar el cumplimiento de los requisitos para la posesión de los servidores públicos, en caso de identificar incumplimiento en alguno de ellos, realiza notificación a este del tiempo establecido para reunir la totalidad de los mismos, dejando evidencia o constancia en el campo de observaciones en el FO-GH-01 Requisitos para la posesión. </t>
  </si>
  <si>
    <t>El Técnico Administrativo de la Secretaría de Servicios Administrativos anualmente verifica la declaración de bienes y rentas de los servidores públicos esté correcta en el aplicativo, con el objetivo de identificar quienes no cumplieron con el reporte y notificar por medio de correo electrónico con oficio describiendo el número de personas que registraron la declaración y el tipo de declaración realizada, así como los que no cumplieron con la obligación, a la oficina de evaluación y control para que realice las gestiones pertienentes.</t>
  </si>
  <si>
    <t>El Técnico Administrativo de la Secretaría de Servicios Administrativos emite acto administrativo exclusivamente para el personal de planta vinculado y obligado a declarar cada año en el periodo de junio y julio, indicando como se realiza el proceso de registro bienes rentas y conflicto de intereses en el aplicativo por la integridad pública, en la revisión que realiza el técnico Administrativo en el aplicativo al 1 de agosto si se evidencia que no está la declaración se hace retroalimentación al interesado</t>
  </si>
  <si>
    <t>Verificar el software de SISGED si existen quejas por este hecho.
Verificar con la oficina de control disciplinario si existen procesos por este hecho.
Socializar el código de integridad.
Actualización de la documentación incluyendo la Ley 2013 y 830 en el PR-GH-01 como actividad y en el FO.GH-01.</t>
  </si>
  <si>
    <t>Radicado
Correo electrónico.
Circular.
PR-GH-01 Procedimiento para el ingreso y retiro de Servidores Públicos</t>
  </si>
  <si>
    <t>Técnico Administrativo
Líder SIGI</t>
  </si>
  <si>
    <t>31/03/2023 Se verifica en la lista de chequeo el FO-GH-01 Requisitos para la posesión  que El técnico administrativo   verificar el cumplimiento de los requisitos para la posesión de los servidores públicos del nivel directivo. 
Por lo anterior se concluye que el riesgo no se materializó lo que indica que el control es efectivo por lo tanto no se requiere aplicar acciones de mejora.</t>
  </si>
  <si>
    <t>Al tener cajas almacenadas en los baños y con información acumulada en espacios diferentes a un archivo adecuado, se pone en riesgo la custodia y conservación de la información documentada. Aplicable para el Despacho de la secretaría.</t>
  </si>
  <si>
    <t xml:space="preserve">Posibilidad de afectación reputacional y económica por el incorrecto almacenamiento, conservacion y custodia de la informacion debido a la falta de aplicación de los lineamientos establecidos para la organización de la información documentada      </t>
  </si>
  <si>
    <t xml:space="preserve">Desconocimiento de los lineamientos 
Rotacion permanente de servidores. 
Falta de claridad en las responsabilidades 
Falta de implementacion de estrategias para organización de documentación y espacios.  
</t>
  </si>
  <si>
    <t xml:space="preserve">Falta de implementación de estrategias para organización de documentación y espacios
En la votación nominal realizada, 6 servidores votaron por esta causa.  Ver acta Nro 10 de 03 de octubre de 2022 
.  
</t>
  </si>
  <si>
    <t xml:space="preserve">Perdida de credibilidad, deterioro de la imagen, Detrimiento patrimonial, Sanciones, demandas. </t>
  </si>
  <si>
    <t>El auxiliar administrativo y/o responsables del archivo de Gestión, permanentemente depura, clasifica y ordena la información, ubica los documentos en las carpetas, folia los documentos, diligencia hoja de control  y ubica los documentos en el espacio correspondiente, en caso de encontrar desviaciones implementa acciones de mejora dejando registro de estas en el plan de mejoramiento de la unidad Administrativa.</t>
  </si>
  <si>
    <t xml:space="preserve">Implementar estrategias para organización de documentación y espacios.  
</t>
  </si>
  <si>
    <t>Jefe de Oficina 
Profesional Universitario
Líder SIGI</t>
  </si>
  <si>
    <t>31/03/2023: El auxiliar administrativodel archivo de Gestión de la Unidad Adminsitrativa, permanente mente organiza la documentación para la respectiva transferencia documental al archivo central, cumpliendo con los lineamientos del AGN, la cual cnosiste en foliación, encarpetado y diligenciamieto de hoja de control, dejando evidencia del cumplimiento de los protocolos de gestión documental para el archivo que reposa en la Unidad Administrativa
De igual manera se verifica que el espacio de almacenamiento establecido para este periodo es acorde a losugerido.
Por lo anterior se concluye que el riesgo no se materializó lo que indica que los controles y las acciones fueron efectivos por lo tanto no se requiere aplicar acciones de mejora.</t>
  </si>
  <si>
    <t>Pérdida de información</t>
  </si>
  <si>
    <t>Posibilidad de afectación reputacional y económica por pérdida de información, debido a que los funcionarios que se desvinculan, trasladan o salen a vacaciones no entregan un informe en el que se incluya el inventario único documental, con la información organizada de acuerdo a la tabla de retención documental.</t>
  </si>
  <si>
    <t>Desconocimiento de los lineamientos, en gestion documental.
Falta de control.
Falta de socialización del procedimiento PR-GH-01, en sus situaciones administrativas.
Omisión de las responsabilidades, por parte de los funcionarios.
No está establecida la obligación contractual, para los contratistas</t>
  </si>
  <si>
    <t>Desconocimiento de los lineamientos.</t>
  </si>
  <si>
    <t>Pérdida de credibilidad, deterioro de la imagen, Detrimiento patrimonial, Sanciones, demandas.                                                                                                                                    Deterioro de  imagen institucional, inadecuada prestación del  servicio, demandas, tutelas, pérdida de credibilidad en la entidad, sanciones, entrega de información inadecuada a entes de control y demas entidades.</t>
  </si>
  <si>
    <t>Realizar un formato y estandarizarlo que sea funcional para adecuarlo a este riesgo, basado en el Formato Único de Inventario Documental del AGN.</t>
  </si>
  <si>
    <t>Incluir en el formato FO-GH-05 de  Listado de Requisitos para la Liquidación de Prestaciones Sociales, el formato señala aca como un requisito para los funcionarios que se desvinculan de la administración Municipal, el cual debe ir con el recibido del jefe inmediato.
De la misma forma incluir la clausula para los empleados que son contrtatistas.</t>
  </si>
  <si>
    <t>Garantizar por parte de la Secretarìa de Servicios Administrativos que todos los funcionarios que sean trasladados, reubicados, comisionados, que tengan vacancia temporal, para que realicen la entrega del puesto de trabajo a quien los reemplazara temporal o definitivamente o en su defecto al jefe inmediato, a traves del formato aca señalado.                                                                            Garantizar por parte del Secretario de Despacho, que cuando los funcionarios activos salen de vacaciones realicen el formato aca señalado, el cual debe ir rubricado por el funcionario que sale de vacaciones y el funcionario que lo reemplazara temporalmente, con el visto bueno del jefe</t>
  </si>
  <si>
    <t>Verificar la construcción de un formato y estandarizado que sea funcional para adecuarlo a este riezgo, basado en el Formato Único de Inventario Documental del AGN.                                                                                                                                        Verificar la iInclucion en el formato FO-GH-05 de  Listado de Requisitos para la Liquidacion de Prestaciones Sociales, el formato señala aca como un requisito para los funcionarios que se desvinculan de la administracion Municipal, el cual debe ir con el recibido del jefe inmediato.                                                                                                                         Realizar seguimiento a carpeta de entregada de formatos a los funcionarios que sean trasladados, reubicados, comisionados, que tengan vacancia temporal, para que realicen la entrega del puesto de trabajo a quien los reemplazara temporal o definitivamente o en su defecto al jefe inmediato, a traves del formato aca señalado.                                                                                                      Realizar seguimiento en los despachos o jefes de oficina a carpeta con formatos procesados cuando los funcionarios que sean trasladados, reubicados, comisionados, que tengan vacancia temporal, para que realicen la entrega del puesto de trabajo a quien los reemplazara temporal o definitivamente o en su defecto al jefe inmediato.                                                                                           Realizar seguimiento en los despachos o jefes de oficina a carpeta con formatos procesados cuando los funcionarios activos salen de vacaciones realicen el formato aca señalado, el cual debe ir rubricado por el funcionario que sale de vacaciones y el funcionario que lo reemplazara temporalmente, con el visto bueno del jefe.</t>
  </si>
  <si>
    <t xml:space="preserve">Formato FUID, construido,                                                       Formato FO-GH-05 de  Listado de Requisitos para la Liquidacion de Prestaciones Sociales                                                 </t>
  </si>
  <si>
    <t xml:space="preserve">Jefe de despacho, jefes de oficina y los funcionarios por estos delgados para este fin, Tècnico del Procedimiento para el ingreso y retiro de Servidores Públicos, funcionario encatrgado del procedimiento de  Liquidacion de Prestaciones Sociales    </t>
  </si>
  <si>
    <t>31/03/2023: Desde la Unidad administrativa se evidencia  mediante correos ectrónicos la gestión para concientizar a los servidores públicos de la dependencia en la implementación del FUID en cada área para evitar pérdida o información inexistente cuando los servidores públicos presenten ausencias por diferentes situaciones administrativas.
Por lo anterior se concluye que el riesgo no se materializó lo que indica que los controles y las acciones fueron efectivos por lo tanto no se requiere aplicar acciones de mejora.</t>
  </si>
  <si>
    <t>Pérdida de confidencialidad, integridad y disponibilidad de la información.</t>
  </si>
  <si>
    <t>Posibilidad de afectación reputacional y económica por pérdida de confidencialidad, integridad y disponibilidad de la información, debido al uso de recursos particulares que no cuenten con el respaldo Institucional.</t>
  </si>
  <si>
    <t>Capacidad de  utilizar correos por parte de contratistas.
No está establecida la obligación contractual.
No disponer de recursos tecnológicos institucionales. (Apuntar también a equipos).
Desconocimiento de las políticas de Gobierno y Seguridad Digital.
Falta de controles, por las tics, cunado se adecuan para el funcionamiento interno.</t>
  </si>
  <si>
    <t>Desconocimiento de las políticas de Gobierno y Seguridad Digital.</t>
  </si>
  <si>
    <t>Crear un formato de apoyo, para cuando las TICS atiendan la adecuación de los equipos de cómputo por parte de particulares y/o contratitas, se garantice que se adecuen estos a los correos institucionales, donde quede plasmado, que progrmas se la adecuaron, los usuarios y acceso a los que se le entregó permisos y sus contraseñas</t>
  </si>
  <si>
    <t>Solicitar a la Dirección de TIC capacitación en las políticas de Seguridad Digital.  
                                                                                                                         Solicitar a las TICS el llenado de formato cuando atienda el requerimiento en los despachos por parte de los contratistas y/o particulares.</t>
  </si>
  <si>
    <t>Oficio
Correo</t>
  </si>
  <si>
    <t>Secretario de despacho y Líder SIGI</t>
  </si>
  <si>
    <t>31/03/2023: Desde la Unidad administrativa se evidencia  mediante correos ectrónicos la gestión para concientizar a los servidores públicos de la dependencia en el uso de correos institucionales para el manejo interno de la información. 
Por otro lado se está pendiente de la creación de yun formato por parte de las TICS para iniciar con la implementación y así reforzar los controles para evitar la pérdida de la información.
Por lo anterior se concluye que el riesgo no se materializó lo que indica que los controles y las acciones fueron efectivos por lo tanto no se requiere aplicar acciones de mejora.</t>
  </si>
  <si>
    <t>Falta de priorización en la inspección a los puestos de trabajo. 
Falta de articulación entre el plan de trabajo de SST y las actividades ejecutadas.
Falta de cumplimiento de actividades de SST estableciidas en el plan de trabajo anual.</t>
  </si>
  <si>
    <t xml:space="preserve">Incumplimiento a la implementación del SGSST.
</t>
  </si>
  <si>
    <t>Entrega de beneficios o servicios a quien no cumple con los requisitos.</t>
  </si>
  <si>
    <t>Posibilidad de afectación reputacional y/o económica por la entrega de beneficios de programas de ayudas alimentarias a personas que no cumplen con los requisitos, debido a interesés particulares de favorecer a un tercero por parte del funcionario encargado de la entrega</t>
  </si>
  <si>
    <t xml:space="preserve">Lluvia de ideas: 
Falta de ética profesional por parte del funcionario encargado de la entrega de beneficios o servicios.
Presión o coacción al funcionario encargado de entrega de ayudas o beneficios
Interés por parte del servidor público de obterner un beneficio propio
</t>
  </si>
  <si>
    <t xml:space="preserve">Interés por parte del servidor público de obterner un beneficio propio
Elegido en comité del 13 de enero con 16 votos, se eligio por votación de acuerdo al mayor número de votos  </t>
  </si>
  <si>
    <t xml:space="preserve">Demandas
Sanciones   por parte de entidades de control. 
Detrimento patrimonial.
Insatisfaccion social. 
Imágen institucional afectada por hechos de corrupción. </t>
  </si>
  <si>
    <t>El funcionario asignado por la Subesecretaría de Protección Social, de manera mensual y con el fin de validar la entrega a los terceros autorizados para reclamar las ayudas, en los programas de Seguridad Alimentaria (paquete alimentario, complemento alimentario y comedor comunitario), de manera aleatoria revisa en campo, que en caso de no asistir el beneficiario titular, el designado por este haga la entrega del formato de autorización a terceros FO-GS-47, debidamente diligenciado, validando coherencia de documentos de identidad frente al beneficiario y autorizado, en caso de identificar una desviación no se hace entrega y se informa al usuario dejando evidencia  en la base de datos de entrega de beneficiarios con la observación.</t>
  </si>
  <si>
    <t>El funcionario asignado por la Subsecretaría de Protección Social, dando cumpliendo al "PR-EM-05 Procedimiento para la Satisfacción del Usuario o Parte Interesada" por medio del "FO-EM-09 Encuesta de Satisfacción del Usuario o Parte Interesada", se establece un control preventivo por medio del relacionamiento con el cliente y la indagación por medio de la encuesta si "¿Alguno de nuestros funcionarios ha solicitado alguna compensación económica, material o de servicio por el cumplimiento de sus funciones?"</t>
  </si>
  <si>
    <t xml:space="preserve">Socializar con los servidores publicos responsables del programa el codigo de integridad. 
Validar con la oficina de Control disciplinario si existen investigaciones disciplinarias por este hechos de corrupción 
Verificar en el soffware de PQRDSF si existen quejas por este hecho
Socializar a los servidores encargados del funcionamiento de los programas de ayuda alimentaria las sanciones que se generan por hechos de corrupción 
</t>
  </si>
  <si>
    <t>Acta o registro de asistencia
Registro fotográfico
Oficio o correo electrónico con solicitud a la oficina de control disciplinario
Soffware de PQRDSF
"FO-GS-47 Autorización entrega de Ayuda alimentarias a un tercero"
"FO-EM-09 Encuesta de Satisfacción del Usuario o Parte Interesada"</t>
  </si>
  <si>
    <t>Subsecretaría de talento humano
Subsecretario de Protección Social 
Profesional Universitario abogado
Líder SIGI</t>
  </si>
  <si>
    <t>10/04/2023:  Se realizó verificación aleatoria con la base de datos de los Beneficiarios de los diferentes Programas ofertados por la Subsecretaria de Protección Social y se pudo evidenciar que las personas que recibierón el beneficio cumplieron con requisitos exigidos para los diferente programas.
Se verificó en la Base de  Datos Consolidada a cargo de la GESIS, y pudo constar que durante el primer trimestre de la presente vigencia no se presentó Produtos o Sálidas No Conformes en los diferente Programas ofertados por la Subsecretaría de Protección Social.
TOTAL DE BENEFICIOS ENTREGADOS 21,348 EN EL TRIMESTE
Acta de fecha 21 de marzo de 2023.
El riesgo no se materializó y se continúa con los controles y las acciones, los cuales han sido efectivos en el periodo.</t>
  </si>
  <si>
    <t>Incumplimiento en la prestación de los servicios de salud a la población a cargo del municipio</t>
  </si>
  <si>
    <t xml:space="preserve">Posibilidad de afectación reputacional por demora en la prestación de los servicios de salud a la población pobre y vulnerable generada por incumplimiento en los tiempos de respuesta por parte del prestador </t>
  </si>
  <si>
    <t>Lluvia de ideas:
Incremento de la población que requiere los servicios de salud 
Disminución o insuficiencia del personal para atender la demanda de servicios
Falta de seguimiento continuo a la implementación del programa de auditoría y mejoramiento de la calidad de la prestación de los servicios</t>
  </si>
  <si>
    <t xml:space="preserve">Falta de seguimiento continuo a la implementación del programa de auditoría y mejoramiento de la calidad de la prestación de los servicios
Elegido en comité del 13 de enero con 16 votos, se eligio por votación de acuerdo al mayor número de votos </t>
  </si>
  <si>
    <t>Pérdida de imagen institucional, Insatisfaccion social, perdida de credibilidad, afectacion a las personas</t>
  </si>
  <si>
    <t xml:space="preserve">El Subsecretario de Aseguramiento o quien delegue, de manera mensual, realiza verificación del cumplimiento de las obligaciones asignadas al contratista a fin de constatar la ejecución oportuna de acuerdo a lo estipulado en el procedimiento para la supervisión, en caso de encontrar indebida pretación de servicios, se realizará glosas al contrato y se solicitará planes de mejoramiento, dejando como evidencia seguimiento de contrato, con evidencias reportadas por el prestador.
</t>
  </si>
  <si>
    <t>Realizar cronograma y seguimiento a continuo a la implementación del programa de auditoría y mejoramiento de la calidad de la prestación de los servicios
Solicitar planes de mejoramiento en caso de identificar fallas</t>
  </si>
  <si>
    <t xml:space="preserve">Cronograma de visitas
Informes de auditorías
Planes de mejoramiento con seguimiento
</t>
  </si>
  <si>
    <t>Profesional universitario de aseguramiento</t>
  </si>
  <si>
    <t xml:space="preserve">10/04/2023: Se ha reportado mensualmente a los prestadores de  servicio de salud y al  Administrador de los Recursos del Sistema General de Seguridad Social en Salud - ADRES las inconsistencias luego del cruce de información los fallecidos encontrados, evitando que este riesgo se materialice en este trimeste.
El riesgo no se materializó y se continúa con los controles y las acciones, los cuales han sido efectivos en el periodo.
</t>
  </si>
  <si>
    <t xml:space="preserve">Reporte de fallecidos como activos en la base de datos del régimen subsidiado  </t>
  </si>
  <si>
    <t>Posibilidad de afectación reputacional y/o económica por reporte de personas fallecidas en las bases de datos de activos, debido a no depuración de las bases de datos de nivel municipal</t>
  </si>
  <si>
    <t>Lluvia de ideas:
No se hace repote de novedades mensual al  Administradora de los Recursos del Sistema General de Seguridad Social en Salud - ADRES y demas entes de control.
No se realiza el cruce de informacion de fallecidos con los afiliados al BDUA y bases de datos nacionales
No se depuran las bases de datos de nivel municipal de acuerdo al cruce de información
Insuficientes herramientas tecnologicas y sistema de sistemas de información</t>
  </si>
  <si>
    <t xml:space="preserve">No se hace reporte de novedades mensual al  Administradora de los Recursos del Sistema General de Seguridad Social en Salud - ADRES y demas entes de control.
Elegido en comité del 13 de enero con 16 votos, se eligio por votación de acuerdo al mayor número de votos  
</t>
  </si>
  <si>
    <t>Pérdida de imagen institucional 
Detrimento patrimonial al realizar el pago de UPC por persona fallecida que no recibe atención.
Investigaciones y sanciones a la entidad</t>
  </si>
  <si>
    <t xml:space="preserve">El profesional universitario de aseguramiento, de manera mensual, realiza cruces y consultas de información, entre las bases de datos de las entidades correspondientes con el fin de identificar novedades o inconsistencias, en caso de encontrarlas, realiza el reporte a las entidad competente para actualización de la información. Se evidencia a través de reportes de novedades de bases de datos por correo electrónico. 
</t>
  </si>
  <si>
    <t xml:space="preserve">Reportar mensualmente a los prestadores de  servicio de salud y al  Administrador de los Recursos del Sistema General de Seguridad Social en Salud - ADRES las inconsistencias luego del cruce de información los fallecidos encontrados. 
</t>
  </si>
  <si>
    <t xml:space="preserve">Correo electrónico de confirmación del ADRES.
Certificado del reporte y archivo de reporte de novedades
Oficios o correos electrónicos que evidencien reporte de inconsistencias cuando haya lugar 
</t>
  </si>
  <si>
    <t>Técnico de aseguramiento</t>
  </si>
  <si>
    <t>10/04/2023:  De acuerdo a la verificación mensual de las actividades contratadas y cruces de bases de datos,  se ha identificado el cumplimiento de las mismas, evitando que este riesgo se materialice en este trimeste. 
El riesgo no se materializó y se continúa con los controles y las acciones, los cuales han sido efectivos en el periodo.</t>
  </si>
  <si>
    <t>Uso indebido de los recursos públicos o  de informacion para intereses propios</t>
  </si>
  <si>
    <t>Posibilidad de afectación económica y o  reputacional  entregar biológicos o insumos de vacunación a personas que no cumplen con los requisitos con el fin de obtener u otorgar beneficios particulares por parte de los servidores públicos encargados</t>
  </si>
  <si>
    <t xml:space="preserve">Lluvia de ideas: 
Falta de ética profesional por parte del funcionario encargado de la entrega de beneficios o servicios
Presión o coacción al funcionario encargado del manejo de los recursos
Desconocimiento por parte de los servidores de sanciones generadas por actos de corrupción 
Interés por parte del servidor público de obterner u otorgar un beneficio indebidamente
</t>
  </si>
  <si>
    <t xml:space="preserve">Interés por parte del servidor público de obterner u otorgar un beneficio propio indebidamente generadas por actos de corrupción 
Elegido en comité del 13 de enero con 16 votos, se eligio por votación de acuerdo al mayor número de votos 
</t>
  </si>
  <si>
    <t>El líder del proceso de manera periodica, identifica perdidas de bilogicos segun kardex, informes de movimiento de vacunación y evidencia de la eventualidad con soportes, adicional realiza arqueo con actas de baja y recurrencia de las perdidas; en caso de que se identifique inconsistencias en los motivos de pérdidas o entregas de vacunas e insumos será llevada a plan de mejoramiento y se determinará en comité técnico la necesidad de reasignar actividadades al servidor implicado en tanto surte el proceso de análisis del caso. Quedando como evidenciael acta de comité.</t>
  </si>
  <si>
    <t xml:space="preserve">Socializar con los servidores publicos responsables del programa el codigo de integridad. 
Validar con la oficina de Control disciplinario si existen investigaciones disciplinarias por este hechos de corrupción 
Verificar en el Kardex
Socializar a los servidores encargados de programas las sanciones que se generan por hechos de corrupción 
</t>
  </si>
  <si>
    <t xml:space="preserve">Acta o registro de asistencia, registro fotográfico
Oficio o correo electrónico con solicitud a la oficina de control disciplinario
Kardex
Acta de baja
</t>
  </si>
  <si>
    <t>Profesional universitario programa ampliado de inmunizaciones</t>
  </si>
  <si>
    <t xml:space="preserve">10/04/2023:  De acuerdo al análisis y reporte de las PQRS no se identificaron quejas o denuncias por hechos de corrupción; así mismo se verifica que se tiene programado realizar la socialización del código de integridad con los servidores responsables del programa en  el segundo trimestre. No hay reportes por parte de la oficina de control disciplinario sobre investigaciones o procesos disciplinarios por este hecho. 
Se verifcó el cumplimiento del control y se concluyó que los controles y las acciones fueron eficaces y no se materializó el riesgo por lo tanto no se aplican acciones de mejora. </t>
  </si>
  <si>
    <t>Incumplimiento en la atención de los factores de riesgos en salud asociados al consumo de alimentos y del ambiente de acuerdo al enfoque de riesgo</t>
  </si>
  <si>
    <t>Posibilidad de afectación reputacional y/o económico por incremento en riesgos epidemiológicos debido a que no se inspeccionan, vigilan y controlan los establecimentos de alto riesgo por medio de la realización de visitas de inspeccion sanitaria por parte de la Secretaría de Salud</t>
  </si>
  <si>
    <t>Lluvia de ideas: 
Falta de programacion del recurso humano para las actividades desarrolladas dentro del procedimiento  
Presión por parte de los sujetos de vigilancia y control para evitar la aplicación de la normativa.
Ingreso de personas sin las competencias pertinentes para el desarrollo de los procesos en la unidad administrativa
Disminución o insuficiencia del personal para atender la demanda de servicios.</t>
  </si>
  <si>
    <t xml:space="preserve">Falta de programacion del recurso humano para las actividades desarrolladas dentro del procedimiento 
Elegido en comité del 13 de enero con 16 votos, se eligio por votación de acuerdo al mayor número de votos
</t>
  </si>
  <si>
    <t>Imagen institucional.
Insatisfacción de la comunidad.
Perdida de credibilidad en la institucionalidad (pérdida de autoridad en temas sanitarios).
Insatisfacción de la comunidad
Incumplimiento de las metas de gobierno</t>
  </si>
  <si>
    <t xml:space="preserve">El profesional universitario del área de factores de riesgos en salud asociados al consumo de alimentos y bebidas y su equipo de apoyo, de acuerdo a la programación, realizan visitas para la inspección, vigilancia y control a los diferentes sujetos de control con enfoque de riesgo de acuerdo al establecimiento, en caso de no haber estado identificado, se realiza la inscripción en el formulario de inspección sanitaria de acuerdo al tipo de actividad para garantizar posteriores visitas, quedando como evidencia las actas de visita y el formulario de inscripción. 
</t>
  </si>
  <si>
    <t xml:space="preserve">Asignar al recurso humano disponible la cantidad de visitas requeridas para lograr la cobertura del municipio, por zonas y sujetos de vigilancia
Realizar seguimiento a la ejecución de las visitas o cumplimiento del cronograma
</t>
  </si>
  <si>
    <t xml:space="preserve">Actas de reunión  
Reporte de actividades de IVC (censo)
</t>
  </si>
  <si>
    <t>Profesional universoitario inspección , vigilancia y control</t>
  </si>
  <si>
    <t xml:space="preserve">10/04/2023      
IVC ALIMENTOS Y AMBIENTE:  Se realiza la programacion de visitas de inspeccion sanitaria a los diferentes sujetos objeto de actividades de IVC teniendo en cuenta las comunas del municipio y sus particularidades, abordando tanto la zona urbana como la rural. Se realiza la revisión de las actas de visitas de inspeccion sanitaria y el reporte de actividades de IVC (Censo) de los establecimientos abiertos al publico donde se puede evidenciar que se realizaron 3312 visitas de inspeccion, vigilancia y control de acuerdo a la programacion del area  durante el primer trimestre. Se realiza la ejecución de procedimientos especiales de acuerdo a las problematicas identificadas por el area de IVC, asi como a la ocurrencia de eventos masivos y otros de interes sanitario, asi como prestando apoyo operativo en las actividades a otras dependencias de la administracion municipal y/o entes oficiales externos. No se materializo el riesgo y se cumplio en un 100% con la meta. Se continúa con los controles.
</t>
  </si>
  <si>
    <t>Actuaciones administrativas no acordes a la normatividad sanitaria para beneficio particular y/o de un tercero</t>
  </si>
  <si>
    <t xml:space="preserve">Posibilidad de afectación reputacional y/o económico por la emisión de un concepto sanitario no concordante con la situación sanitaria encontrada y entrega de certificado sanitario entrega de certificados sanitarios a quien no cumple con los requisitos con el fin de favorecer a un tercero por parte del funcionario encargado de la entrega
</t>
  </si>
  <si>
    <t>Lluvia de ideas:
Falta de ética profesional por parte del funcionario encargado de la entrega de beneficios o servicios
Presión o coacción al funcionario encargado del manejo de los recursos
Interès por parte del servidor pùblico de obterner u otorgar un beneficio indebidamente</t>
  </si>
  <si>
    <t xml:space="preserve">Interés por parte del servidor pùblico de obterner u otorgar un beneficio propio indebidamente generadas por actos de corrupción 
Elegido en comité del 13 de enero con 16 votos 
</t>
  </si>
  <si>
    <t>El subsecretario de salud publica o a quien se delegue, realiza seguimiento y control periodico de las actividades desarrolladas por el area de inspeccion, vigilancia y control, mediante la confirmación del cumplimiento de los requerimientos registrados en las actas de inspección sanitaria con enfoque de riesgo según el caso, ademas de realizar monitoreo a los diferentes aplicativos y sistemas de informacion utilizados; en caso de encontrar incumplimiento en los requerimientos normativos se aplican las medidas sanitarias que se requieran dependiendo del factor de riesgo. Se dejan como evidencia las actas de visitas e informe en excel</t>
  </si>
  <si>
    <t xml:space="preserve">El funcionario asignado por la Subsecretaría de Salud Pública, dando cumpliendo al "PR-EM-05 Procedimiento para la Satisfacción del Usuario o Parte Interesada" por medio del "FO-EM-09 Encuesta de Satisfacción del Usuario o Parte Interesada", se establece un control preventivo por medio del relacionamiento con el cliente y la indagación por medio de la encuesta si "¿Alguno de nuestros funcionarios ha solicitado alguna compensación económica, material o de servicio por el cumplimiento de sus funciones?"
 </t>
  </si>
  <si>
    <t xml:space="preserve">Socializar con los servidores publicos responsables del programa el codigo de integridad. 
Validar con la oficina de Control disciplinario si existen investigaciones disciplinarias por este hechos de corrupción 
Verificar en el soffware de PQRDSF si existen quejas por este hecho
Socializar a los servidores encargados las sanciones que se generan por hechos de corrupción 
</t>
  </si>
  <si>
    <t xml:space="preserve">Acta o registro de asistencia, registro fotográfico
Oficio o correo electrónico con solicitud a la oficina de control disciplinario
Soffware de PQRDSF
Acta o registro de asistencia, registro fotográfico
</t>
  </si>
  <si>
    <t>Profesional universitario inspección, vigilancia y control</t>
  </si>
  <si>
    <t xml:space="preserve">10/04/2023: Para el primer trimestre del año al revisar el software de PQRDSF no se encuentra la existencia de quejas o denuncias por alguna novedad frente al desarrollo de las actividades por parte del personal adscrito al area de IVC. Se ha realizado la socialización del código de integridad. Está pendiente la socialización de las sanciones que se generan por hechos de corrupción para el segundo trimestre. 
Se realiazará validación de los controles planteados con el fin de establecer su efectividad. No se plantean acciones de mejoramiento. </t>
  </si>
  <si>
    <t>Incumplimiento de los plazos establecidos para atender las solicitudes de trámites y PQRS del área de IVC ambiente y consumo</t>
  </si>
  <si>
    <t xml:space="preserve">Posibilidad de afectación reputacional por insatisfacción de la comunidad o parte interesada debido a la respuesta a solicitudes por fuera de los tiempos establecidos </t>
  </si>
  <si>
    <t xml:space="preserve">Lluvia de ideas:
Disminución o insuficiencia del personal para atender la demanda de servicios.
Inoportunidad en la asignación de las solicitudes 
Se presentan debilidades en el manejo del  software destinado para la atención de trámites en la Secretaría de Salud
No se realiza el seguimiento correspondiente a través del software SISGED.
</t>
  </si>
  <si>
    <t xml:space="preserve">Disminución o insuficiencia del personal para atender la demanda de servicios.
Elegido en comité del 13 de enero con 16 votos, se eligio por votación de acuerdo al mayor número de votos </t>
  </si>
  <si>
    <t>Pérdida de imagen
Pérdida de credibilidad, Investigaciones y/o demandas</t>
  </si>
  <si>
    <t xml:space="preserve">El profesional universitario del área de IVC, realiza seguimiento permanente al trámite y al tiempo de respuesta dado a los diferentes tipos de petición y requieren a los responsables de tramitar la PQRSD para que den respuesta dentro de los términos legales; si se presentan vencimientos en las respuestas, la unidad administrativa coordinadora de atención al ciudadano, informa a la Secretaría de evaluación y control y oficina de control disciplinario interno para lo pertinente de acuerdo a su competencia y a los servidores públicos del nivel directivo; queda como evidencia las PQRS y trazabailidad en el software, actas
</t>
  </si>
  <si>
    <t xml:space="preserve">Asignación de peticiones de acuerdo a perfil y disponibilidad de recurso humano
Realizar seguimiento a las peticiones y solicitudes enviando recordatorio cinco (05) días previos a vencimiento al funcionario responsable
Solicitar ampliación de plazos de respuesta ante situaciones justificadas
Redistribuir asignaciones ante necesidades de los servicios </t>
  </si>
  <si>
    <t xml:space="preserve">Informe de PQRS
Actas de reunion </t>
  </si>
  <si>
    <t xml:space="preserve">Auxiliar administrativo
Profesional universitario inspección , vigilancia y control
</t>
  </si>
  <si>
    <t>10/04/2023
IVC ALIMENTOS Se hace seguimiento al Software de PQRDS de IVC ALIMENTOS en el primer trimestre del año 2023 se recibieron 30 PQRDS , Clasificadas asi:
Condiciones Sanitarias 15, Solicitudes de informacion 7, solicitudes de visita 8, las cuales fueron atendidas en el tiempo establecido.
Segun lo reportado por el aplicativo SIWI se atendieron 1098 tramites, clasificados asi: 181 vehiculos de transporte de alimentos, 790 certificados de manipulacion de alimentos, 127 certificados sanitarios de establecimientos.
IVC AMBIENTE: 
En el primer trimestre del año 2023 se recibieron 57 PQRDS, las cuales estan clasificadas asi:
Ruido 3, Solicitudes de visita 3, Olores 5, Presencia de Plagas 17, Residuos solidos 1, Humedades 2, Solicitud de informacion 6, Calidad del agua 2, Condiciones sanitarias 5, Humedades 12, aguas residuales 1  .
Se evidencia que de acuerdo con el aplicativo SIWI el numero de tramites atendidos en el primer trimestre de 2023 fueron 159, clasificados asi: 5 certificados de cremacion, 9 certificados a establecimientos de IVC ambiente, 145 certificados de exhumacion. Se atienden los tramites segun demanda. El riesgo no se materializó y se continúa con los controles y las acciones, los cuales han sido efectivos en el periodo.</t>
  </si>
  <si>
    <t>Disminución en las coberturas de vacunación del municipio de Itagüí.</t>
  </si>
  <si>
    <t>Posibilidad de afectación reputacional y/o económica por la disminución en las coberturas de vacunación del programa ampliado de inmunizaciones, debido a la inasistencia de la comunidad a las actividades de vacunación programadas.</t>
  </si>
  <si>
    <t xml:space="preserve">Lluvia de ideas:
Falta de campañas y actividades educativas frente al esquema de vacunación, seguridad y efectividad de las vacunas
Constantes cambios normativos frente al manejo de las vacunas
Falta de biológicos para garantizar la cobertura esperada
Disminución del talento humano que apoya programa de vacunación 
Baja demanda inducida hacia los servicios de vacunación
</t>
  </si>
  <si>
    <t xml:space="preserve">Falta de campañas y actividades educativas frente a la imporntacia de las, seguridad y efectividad de las mismas.
Elegido en comité del 13 de enero con 16 votos, se eligio por votación de acuerdo al mayor número de votos </t>
  </si>
  <si>
    <t>Brotes de enfermedades inmunoprevenibles
Disminución en los recursos asignados al municipio 
Investigaciones o demandas</t>
  </si>
  <si>
    <t xml:space="preserve">La profesional universitaria del programa ampliado de inmunizaciones y en apoyo de la madrina asignada a la unidad administrativa, cada vez que se requiera, realiza la promoción por los diferentes canales de comunicación de la administración municipal de información relacionada con los eventos o jornadas de vacunación para que la comunidad se informe de las actividades que se van a desarrollar, en caso de identificar información que no es clara o coherente se corrige, se deja como evidencia pantallazos de correos electronicos y/ o Whataspp y de las publicaciones realizadas.   </t>
  </si>
  <si>
    <t xml:space="preserve">
Articular a las actividades de educación y promoción del programa a las IPS vacunadoras del municipio 
Desarrollar campañas comunicacionales</t>
  </si>
  <si>
    <t xml:space="preserve">Piezas comunicacionales 
Pantallazos de correos electrónicos y publicaciones
Actas o informes de actividades de campañas y actividades comunicativas
</t>
  </si>
  <si>
    <t>Profesional universitaria programa ampliado de inmunizaciones</t>
  </si>
  <si>
    <t>10/04/2023:  Al realizar seguimiento al gerencial de vacunacion, se cuenta una meta de coberturas de vacunacion de 23,8% al 31 de marzo de 2023, y se encuentran coberturas a nivel municipal para los biologicos trazadores de DPT 23,3% y SRP de 1 años de 23,6%, por lo cual se cumple con la meta, durante el primer trimestre se realiza jornada de vacunacion para el ultimo sabado de cada mes, es decir el 28 de enero, el 25 de febrero y el 25 de marzo, se realizan publicaciones por medio de redes sociales sobre los puntos habilitados para la vacunacion y se difunde informacion sobre las vacunas del esquema Colombiano.
El riesgo no se materializó y se continúa con los controles y las acciones, los cuales han sido efectivos en el periodo.</t>
  </si>
  <si>
    <t xml:space="preserve">Pérdida de información documental </t>
  </si>
  <si>
    <t>Posibilidad de afectación reputacional y/o económica por pérdida de la información debido a  que los funcionarios que se desvinculan, trasladan o salen de vacaciones no entregan un informe en el que se incluya el inventario único documental</t>
  </si>
  <si>
    <t>Lluvia de ideas: 
Falta de control 
Desconocimiento de los lineamientos por parte del funcionario
Falta de claridad en la designación de responsabilidades</t>
  </si>
  <si>
    <t xml:space="preserve">Desconocimiento de los lineamientos por parte del funcionario
Elegido en comité del 13 de enero con 16 votos, se eligio por votación de acuerdo al mayor número de votos </t>
  </si>
  <si>
    <t>Afectación de imagen institucional
Reprocesos para la unidad administrativa
Incumplimiento de metas
Procesos jurídicos y disciplinarios</t>
  </si>
  <si>
    <t>Los subsecretarios de cada área y el Secretario de despacho cada vez que se requiera recibe el informe por salida o vacaciones de funcionario, verificando que este incluya informe con inventario único documental con el fin de garantizar la conservación de la información, en caso de no encontrar dicho informe se solicitará al funcionario para aprobación de retiro o vacaciones, dejando como evidencia un oficio donde se informe lo encontrado al funcionario y a Sevicios adminsitrativos</t>
  </si>
  <si>
    <t xml:space="preserve">Solicitar capacitación a Gestión Documental sobre política de gestión documental al interior de la Secretaría de Salud 
Solicitar a los funcionarios que ante salidas anexen informe con inventario ùnico documental 
Apoyar el desarrollo logístico y convocatoria para la capacitación </t>
  </si>
  <si>
    <t>Capacitación a funcionarios 
Acta de reunión</t>
  </si>
  <si>
    <t>Lider SIGI
Profesional Universitario</t>
  </si>
  <si>
    <t>10/04/2023: Se solicitó y desarrolló capacitación en gestión documental a los funcionarios de la unidad administrativa, se solicita por parte del jefe inmediato en informe por salida a vacaciones el reporte de informe con inventario unico documental. Se continua con el apoyo de Gestión Documental en capacitaciones y actualización frente a este tema. 
El riesgo no se materializó y se continúa con los controles y las acciones, los cuales han sido efectivos en el periodo.</t>
  </si>
  <si>
    <t>Uso de cuentas de correos personales para el manejo de información insitucional, lo que podría afectar la seguridad, acceso, disponibilidad, confidencialidad e integridad de la información corporativa</t>
  </si>
  <si>
    <t xml:space="preserve">Posibilidad de afectación reputacional y/o económica por fallas en la seguridad, acceso, disponibilidad, confidencialidad e integridad de la información corporativa debido a que se usan correos particulares que no cuentan con respaldos ni garantias para la seguridad de la información </t>
  </si>
  <si>
    <t>Lluvia de ideas: 
Falta de control
Poca capacidad de los correos institucionales para envio o recepción de información
Desconocimiento de los lineamientos por parte del funcionario</t>
  </si>
  <si>
    <t>Afectación de imagen institucional
Reprocesos para la unidad administrativa
Procesos jurídicos y disciplinarios, demandas y sanciones
Pérdida y fuga de información</t>
  </si>
  <si>
    <t xml:space="preserve">Solicitar a los contratistas o terceros que desarrollan actividades para la Secretarìa de Salud, la creaciòn y utilización de correos insitucionales 
Solicitar capacitación a la oficina de las TIC sobre política de gestión documental al interior de la Secretaría de Salud
</t>
  </si>
  <si>
    <t>Correos electrónicos institucionales
Pantallazos de gestión realizada frente a Gestión Documental 
Acta de reunión</t>
  </si>
  <si>
    <t xml:space="preserve">Lider SIGI
Profesional de aseguramiento y control
</t>
  </si>
  <si>
    <t>10/04/2023:  De acuerdo a la verificación mensual de las actividades contratadas se  ha identificado el cumplimiento de las mismas, evitando que este riesgo se materialice en este trimeste, se continúa con los controles y las acciones, los cuales han sido efectivos en el periodo.</t>
  </si>
  <si>
    <t xml:space="preserve">Incumplimiento de normatividad vigente interna como externa frente a los archivos de gestión </t>
  </si>
  <si>
    <t>Posibilidad de afectación reputacional y/o económica por incumplimiento de la normativa vigente de retención documental debido a la desactualización del Control de Registros de los procedimientos frente a las tablas de retención documental</t>
  </si>
  <si>
    <t>Lluvia de ideas: 
Falta de control
Información documental desactualizada
Desconocimiento de los lineamientos por parte del funcionario</t>
  </si>
  <si>
    <t xml:space="preserve">Información documental desactualizada
Elegido en comité del 13 de enero con 16 votos, se eligio por votación de acuerdo al mayor número de votos </t>
  </si>
  <si>
    <t/>
  </si>
  <si>
    <t>Revisar permanentemente la información documental y actualizar de acuerdo a necesidades.</t>
  </si>
  <si>
    <t xml:space="preserve">Actas de revisión </t>
  </si>
  <si>
    <t xml:space="preserve">10/04/2023: Para el mes de marzo se realizó la revisión de la información documental, pendiente actualización en el SIGI. 
El riesgo está en proceso de revisión. </t>
  </si>
  <si>
    <t xml:space="preserve">El subsecretario de Protección Social o el funcionario asignado por la Subesecretaría de Protección Social, mensualmente y con el fin de  realizar control al programa de ayudas alimentarias, se verifica de manera aleatoria en la base de datos de los beneficiarios, el cumplimiento de los requisitos y asignación del beneficio y en caso de identificar desviaciones se solicita al profesional responsable del programa, realizar una validación de la base de datos dejando evidencia en la casilla correspondiente a observaciones y mediante correo electrónico. </t>
  </si>
  <si>
    <t>Emitir respuesta a los trámites y PQRDS por fuera de los términos.</t>
  </si>
  <si>
    <t>Posibilidad de afectacion reputacional por insatisfaccion social generada por no dar respuesta a las PQRDS</t>
  </si>
  <si>
    <t xml:space="preserve">Personal insuficiente 
Asignación de personal sin las competencias y perfiles adecuados
Falta de compromiso del capital humano para el desarrollo de sus funciones y el cumplimiento de metas.
Dificultades con el uso de canales de comunicación SISGED
Falta de articulación y seguimiento de los responsables
</t>
  </si>
  <si>
    <t>Dificultades con el uso de canales de comunicación SISGED</t>
  </si>
  <si>
    <t xml:space="preserve">Afectación negativa de la Imagen institucional 
Insatisfaccion social
Posibles sanciones </t>
  </si>
  <si>
    <t>El auxiliar administrativo responsable de la asignación de las PQRDS en la unidad administrativa revisa permanentemente en el SISGED los PQRDS asignadas a la secretaria de seguridad  y en caso de encontrar PQRDS prontas a vencer envíara una alerta por correo electrónico a los funcionarios encargados de dar respuesta.</t>
  </si>
  <si>
    <t>El sistema SISGED emite alertas a través de correo electrónico sobre la asignación y los días faltantes para dar respuestas al servidor público responsable de dar respuesta a las PQRDS asignadas quien en caso de identificar pocos días pendientes, da respuesta inmediatamente para evitar el incumplimiento dejando evidencia de la respuesta en el Software.</t>
  </si>
  <si>
    <t>El secretario de despacho mensualmente en comité primario hace seguimiento a las PQRDS para verificar los términos de respuesta y en caso de identificar incumplimiento toma las acciones pertinentes dejando evidencia en el acta del comité primario.</t>
  </si>
  <si>
    <t>Solicitar al administrador del software una capacitacion en el uso y manejo del SISGED 
Socializar el procedimiento PR-TS-02 para dar respuesta al SISGED, y los cambios realizados al proceso en comité primario</t>
  </si>
  <si>
    <t xml:space="preserve">Solicitud de capacitación 
Acta de comité primario </t>
  </si>
  <si>
    <t>Fecha: 15/03/2023
Se verificó en el software de PQRDS y correos electronicos que se estan emitiendo de manera oportuna las alertas de los vencimientos para emitir la respuesta a las mismas. 
Continua un funcionario encargado de las PQRDS que ingresan a la unidad admisnitrativa. Durante este periodo no fue necesario informar a funcionarios de la dependencia sobre el vencimiento de alguna PQRDS. Se evidencia que durante este periodo no se presentaron PQRDS resueltas por fuera de termino legales, evidenciando que las acciones fueron efectivas. Para este periodo la unidad administrativa recibio 135  PQRDS las cuales fueron atendidas en un promedio de: Peticion de informacion 135 solicitudes con un tiempo de respuesta 12 dias en promedio, por responder 6 solicitudes con un tiempo de respuesta de 12 dias promedio, y por felicitaciòn 1 sin presentarse respuestas por fuera de términos de ley. 
Se observa la relación entre el riesgo y controles, las causas y las acciones, las evidencias de las mismas han sido aplicadas y han sido eficaces para evitar la materialización del riesgo
No se implementaran acciones adicionales.</t>
  </si>
  <si>
    <t>Generacion de respuestas inadecuadas o erroneas a las PQRD y los trámites.</t>
  </si>
  <si>
    <t>Posibilidad de afectación reputacional por insatisfaccion de los usuarios debido a respuestas carentes de fondo o entrega de información errada</t>
  </si>
  <si>
    <t xml:space="preserve">Falta de claridad sobre la función y alcance de la unidad administrativa
Talento humano sin las competencias técnicas necesarias para la gestión y/o  prestación del servicio
Inasistencia a capacitaciones </t>
  </si>
  <si>
    <t>Talento humano sin las competencias técnicas necesarias para la gestión y/o  prestación del servicio</t>
  </si>
  <si>
    <t>El auxiliar administrativo responsable de la asignacion de las PQRDS en la unidad administrativa identifica las tematicas especificas de las solicitudes, asignando las mismas a los servidores o contratistas de acuerdo a su idoneidad y experiencia, en caso de identificar solicitudes complejas inmediantamente seran analizadas con el Secretario de Despacho para su asignacion y respuesta dejando evidencia en el software</t>
  </si>
  <si>
    <t xml:space="preserve">El servidor publico responsable de dar respuesta cuando tiene asignadas PQRS identifica la tematica de la misma, recopilando la informacion necesaria para la respuesta clara y de fondo y proyecta la misma teniendo en cuenta las razones de hecho y derecho, en caso de identificar falta de informacion o conocimiento inmediatamente lo informa al Secretario de Despacho para que esta sea asignada a la persona mas competente y evitar el incumplimiento dejando evidencia de la reasignación en el Software </t>
  </si>
  <si>
    <t>El jefe de la oficina responsables de dar respuesta a la PQRDS revisará que esta sea clara y de fondo antes de ser cargada en el sistema SISGED y en caso de encontrar información errónea o incompleta devolverá al funcionario público que la proyecto para su corrección.</t>
  </si>
  <si>
    <t xml:space="preserve">El Secretario de Seguridad mensualmente en comité primario realiza el analisis de los temas especificos de las PQRDS con el proposito de identificar necesidades de fortalecer conocimientos y experticia en los servidores publicos que proyectan respuestas, dejando consignado en la correspondiente acta. </t>
  </si>
  <si>
    <t>Acta de comité primario</t>
  </si>
  <si>
    <t>Fecha: 31/03/2023
Se evidenció en el software de PQRDS y correo electronico que durante este periodo no se presentaron rechazos o devoluciones a respuestas brindadas, evitandose dar respuesta al usuario por fuera de terminos o una respuesta incompleta, lo cual evidencia que el control fue efectivo, brindando respuestas a los usuarios acertadas, completas y de fondo.
Se observa la correleción entre el riesgo y controles, las causas y las acciones, las evidencias de las mismas han sido aplicadas y han sido eficaces para evitar la materialización del riesgo
No se implementaran acciones adicionales a las ya establecidas.</t>
  </si>
  <si>
    <t>Entrega de servicios con el fin de favorecer intereses propios y/o de terceros.</t>
  </si>
  <si>
    <t>Posibilidad de afectación reputacional por insatisfacción social, investigaciones y/o sanciones por prestar un servicio sin el cumplimiento de los requisitos.</t>
  </si>
  <si>
    <t>Comportamientos, prácticas, conductas y/o valores propios de los servidores públicos
Uso indebido del poder
Manipulación de los canales de información o no divulgación u ocultamiento de información, considerada pública
Falta de controles de salida de los tramites y o servicios</t>
  </si>
  <si>
    <t>'Comportamientos, prácticas, conductas y/o valores propios de los servidores públicos</t>
  </si>
  <si>
    <t xml:space="preserve">Perdida de legitimidad del proceso.
Afectación negativa de la Imagen institucional 
Investigaciones y sanciones por parte de un ente de control u otro ente regulador
                                                                       </t>
  </si>
  <si>
    <t>El servidor público de la unidad administrativa realiza la verificación de los requisitos establecidos en el formato básico de identificación del servicios en caso de identificar incumplimiento en los requisitos, informa al solicitante la falta de algunos requisitos para que este subsane en los casos necesarios se dejara evidencia en SISGED.</t>
  </si>
  <si>
    <t>El Secretario de Despacho con los responsables de la atencion de los servicios, realizan seguimiento permanente al control del cumplimiento de lo establecido en el formato basico de identificacion de tramites y/o servicios, de encontrarse algun incumplimiento se actua de acuerdo a lo establecido en el procedimiento para el control de las salidas no conformes.</t>
  </si>
  <si>
    <t>El Líder SIGI de la unidad administrativa socializa los principios del codigo de integridad mensualmente con los funcionarios y contratistas, mediante acciones que permita su compresion e interiorizacion, para fortalcer la prestacion de los servicios, en caso de identificar dificultades en su conocimiento o aplicacion inmediantamente son reforzados con los mismos y dejando evidencia en la correspondiente acta de comite.</t>
  </si>
  <si>
    <t>Fecha: 31/03/2023
Se verificó que en la unidad administrativa, previo a brindar un trámite o servicio se verifica el cumplimiento de los requisitos del mismo, se evidencia en las atenciones brindadas a los usuarios y los archivos que reposan como evidencia de la prestacion de los servicios y que durante este periodo y gracias al reconocimiento y exaltacion de los valores del codigo de integridad por parte de la secretaria de servicios administrativos, hemos podido socializar los mismos con los funcionarios adscritos a la unidad en comite primario, los requisitos y normatividad de los servicios se encuentra debidamente publicados en la pagina de la admisnitración. Se realiza la consulta en el link dispuesto por la Oficina de Control interno disciplinario para la notificacion de procesos disciplinarios y a la fecha no se existen notificacion de procesos en contra de los servidores adscritos a la unidad administrativa por temas asociados a corrupcion, asi mismo no observa en el software de PQRDS quejas o denuncias relacionados con posibles actos de corrupcion. 
Se observa la correlación entre el riesgo y controles, las causas y las acciones, las evidencias de las mismas han sido aplicadas y han sido eficaces para evitar la materialización del riesgo
No se implementaran acciones adicionales a las ya establecidas</t>
  </si>
  <si>
    <t>Incumplimiento de las metas en la ejecución de los planes, programas y proyectos</t>
  </si>
  <si>
    <t xml:space="preserve">Posibilidad de afectacion reputacional por falta de credibilidad al no cumplir con las metas establecidas en los planes, programas y proyectos propuestos </t>
  </si>
  <si>
    <t>Disminución en la asignación de recursos 
Personal insuficiente para atender en su totalidad los procesos
Discontinuidad en los programas y proyectos que viene desarrollando la secretaria.
Tecnología inapropiada para la prestación de los servicios
Cambio en la estructura organizacional</t>
  </si>
  <si>
    <t xml:space="preserve">Disminución en la asignación de recursos </t>
  </si>
  <si>
    <t xml:space="preserve">El jefe de oficina con su equipo de trabajo en comité técnico hace seguimiento al cumplimiento de su plan de acción en caso de identificar dificultades en la planeación o cumplimiento de las metas inmediatamente proponen y aplican acciones para evitar incumplimientos o reprogramando las actividades, dejando evidencia en la correspondiente acta de comité. </t>
  </si>
  <si>
    <t>El Secretario de Despacho y su equipo de trabajo realizan mensualmente en comité primario seguimiento y medicion a la ejecucion del plan de acción con sus respectivos indicadores de acuerdo a lo proyectado, validando las fuentes de verificación, ejecucion fisica y el presupuesto ejecutado, presentando el informe en el formato FO-DE-04, en caso de identificar tendencias no deseadas en el cumplimiento inmediantamente proponen y aplican acciones para evitar incumplimientos dejando evidencia en la correspondiente acta de comite.</t>
  </si>
  <si>
    <t xml:space="preserve">El Secretario de Despacho y su equipo de trabajo de acuerdo al seguimiento realizado al cumplimiento de las metas, en caso de identificar incumplimientos o tendencias no deseadas solicitan modificacion al plan de accion sobre las actividades, proyectos o fuentes de verificacion en el FO-DE-07 aplican acciones para subsanar el incumplimiento o tendencia no deseada dejando evidencia en la correspondiente acta de comite. </t>
  </si>
  <si>
    <t>El secretario de Despacho de acuerdo a las necesidades de recursos, solicita a la secretaria de hacienda la asignación y disponibilidad de recursos para la ejecución de los programas, planes y proyectos, dejando evidenciado en oficios, correos y/o actas de reunión. 
El secretario de Despacho con el equipo de proyectos del DAP de la administración municipal identifican la posibilidad de solicitud de recursos a nivel departamental o nacional a fin de ejecutar y cumplir las metas establecidas en el plan de desarrollo, dejando evidenciado en proyectos presentados.</t>
  </si>
  <si>
    <t>Oficios, correos y/o actas donde se soliciten recursos
Proyectos presentados y radicados</t>
  </si>
  <si>
    <t xml:space="preserve">Fecha: 31/03/2023
Se evidencia en los comités primarios de los meses de enero, febrero y marzo el seguimiento al cumplimiento de las metas del plan de acción, se evidencian las actas elaboradas y firmadas por los responsables. 
La Secretaria, la subsecretaria y la Direccion de Derechos Humanos realizaron debidamente la planeacion de las actividades para cumplimiento del plan de accion, designando los responsables de ejecución, al cierre del trimestre se lograron ejecutar con un total de 190 actividades en promocion de la convivencia ciudadana con diferentes grupos poblacionales, cumpliendo con las atividades planeadas y superando las metas esperadas, asi mismo se destaca el trabajo articulado con diversas instituciones educativas y policia PRECI en pro de la convivencia ciudadana. El Secretario realizó la gestion de los recursos y enseres requeridos para la ejecucion de las actividades, asi como del recursos humano, se evidenciaron correos, oficios a diferentes unidades y entidades y contratos de prestacion de servicios. se evidencia el desarrollo de acciones descentralizados en los barrios. 
Se observa la correlación entre el riesgo y controles, las causas y las acciones, las evidencias de las mismas han sido aplicadas y han sido eficaces para evitar la materialización del riesgo. 
No se implementaran acciones adicionales a las ya establecidas, </t>
  </si>
  <si>
    <t>Incumplimiento en la atención de Cursos Pedagogicos</t>
  </si>
  <si>
    <t xml:space="preserve">Posibilidad de afectacion reputacional por no atender las solicitudes de cursos pedagogicos oportunamente debido a insuficiencia del capital humano </t>
  </si>
  <si>
    <t xml:space="preserve">Personal insuficiente
Personal sin las competencias y perfiles adecuados
Desbordamiento de la capacidad operativa de la secretaria para atender el aumento en la demanda de servicios
Incumplimiento y falta de oportunidad en la entrega de la información a las partes interesadas.
Cambios inesperados en el alcance de los procesos y servicios a cargo de la secretaria.
</t>
  </si>
  <si>
    <t>Personal insuficiente</t>
  </si>
  <si>
    <t xml:space="preserve">El subsecretario de convivencia ciudadana con su equipo de trabajo en comité técnico hace seguimiento al cumplimiento en la atención de Cursos Pedagogicos en caso de identificar futuras dificultades en la atención inmediatamente proponen y aplican acciones para evitar incumplimientos o reprogramando las fechas de  atención, dejando evidencia en la correspondiente acta de comité. </t>
  </si>
  <si>
    <t>El tecnico administrativo de la subsecretaria de conviviencia ciudadana informará mediante SISGED y correo electrónico a las unidades administrativas interesadas con dos semanas de anterioridad los cambios en el servicio o los acciones a aplicar para evitar incumplimientos con el curso pedagogico, reprogramando las fechas de  atención o la modalidad.</t>
  </si>
  <si>
    <t>El profesional universitario de la subsecretaría de convivencia ciudadana realiza las gestiones administrativas necesarias para atender la solicitud del servicio, y en caso de detectar la necesidad de modificar el formato básico de identificación del servicio FO-CD-97, hará los cambios y dejará evidencia mediante el correo electrónico dirigido al líder sigi y a la secretaria de servicios administrativos.</t>
  </si>
  <si>
    <t xml:space="preserve">El subsecretario de convivencia ciudadana gestionara el fortalecimiento del talento humano de la subsecretaria de convivencia ciudadana y socializa el procedimiento y formatos para la atencion de los cursos pedagogicos, dejando consignado en la correspondiente acta de comite, asi mismo identificar las falencias de personal y de ser necesario presentara mediante oficio al secretario de seguridad la necesidad de capital humano. </t>
  </si>
  <si>
    <t>Acta de comité tecnico donde se socialice el procedimiento
Oficios solicitando capital humano.</t>
  </si>
  <si>
    <t>Subsecretario de Convivencia Ciudadana</t>
  </si>
  <si>
    <t>Fecha: 31/03/2023 
Se verifica en correos electronicos y la atencion presencial de usuarios la gestion a las solicitudes de agendamiento para asistir a los cursos pedagogicos, y de agendamiento aportuno por parte de la dependencia que se evidencia en el dilgenciamiento del formato FO-CD-97, asi mismo para este trimestre se contó con personal por prestacion de servicios en el equipo de la subsecretaría de convivencia ciudadana con 2 contratistas que ingresaron a apoyar las labores de la dependencia.
Para este periodo se realizaron 19 cursos pedagogicos con un total de 200 participantes, atendiendo con la oportunidad debida las solicitudes recibidas. 
Se observa la correlación entre el riesgo y controles, las causas y las acciones, las evidencias de las mismas han sido aplicadas y han sido eficaces para evitar la materialización del riesgo
No se implementaran acciones adicionales a las ya establecidas.</t>
  </si>
  <si>
    <t>Desbordamiento de la capacidad operativa para atender eventos de violencia interpersonal</t>
  </si>
  <si>
    <t>Posibilidad de afectacion reputacional por el incrementos en los eventos de violencia interpersonal generados por intolerancia</t>
  </si>
  <si>
    <t>Desestabilización de la seguridad ciudadana que impida la prestación de los servicios a la comunidad. 
Desconocimiento de las normas de convivencia ciudadana
Incumplimiento de las normas de convivencia ciudadana
Aumento en el uso de la violencia en la resolución de conflictos 
Disminución de la cobertura de la prestación de los servicios a cargo de la secretaria por falta de recursos.
Incumplimiento en el desarrollo de programas, proyectos, y acciones para el goce de los derechos fundamentales</t>
  </si>
  <si>
    <t>Desconocimiento de las normas de convivencia ciudadana</t>
  </si>
  <si>
    <t>Afectación negativa de la Imagen institucional 
Insatisfaccion social
Incumplimiento en las metas</t>
  </si>
  <si>
    <t>El secretario de Seguridad y los jefes de oficina darán a conocer las estadísticas delictivas identificando los principales delitos y conductas que afectan la sana convivencia y los jefes de oficina planearan acciones pertinentes en materia de prevención de las violencias, dejando consignado en acta de consejo de seguridad.</t>
  </si>
  <si>
    <t>El Secretario de Seguridad y su equipo de trabajo de acuerdo a los programas y proyectos y las estadisticas delictivas ejecutan las acciones pertinentes en materia de prevencion de las violencias y actividades preventivas para regular la convivencia ciudadana, en caso de identificar aumento de las estadisticas evaluan las acciones ejecutadas tomando acciones inmediatas y dejando consignado en acta de comite primario</t>
  </si>
  <si>
    <t>El Secretario de Seguridad articula con la Policía acciones para el control de la violencia en el territorio, en caso de imposibilidad de articulacion ejecuta acciones con el personal o instituciones disponibles, dejando evidenciadas las acciones implementadas en controles de asistencia y/o registros fotograficos en cumplimiento del PR-CD-12 Articulacion interinstitucional sc.</t>
  </si>
  <si>
    <t>Los Directivos de la Secretaría mensualmente ejecutan programas que promueven la sana convivencia y los Derechos Humanos en la comunidad, con el proposito de dar a conoceer y buscar la interiorizacion de las normas de convivencia en la comunidad para evitar y/o disminuir la ocurrencia de eventos por violencia interpersonal, dejando evidenciado en controles de asistencia, fotografias y actas del desarrollo de estas acciones.</t>
  </si>
  <si>
    <t>Controles de asistencia, actas de reuniones y/o registros fotograficos</t>
  </si>
  <si>
    <t>Secretario de Despacho
Subsecretarios y directores</t>
  </si>
  <si>
    <t>Fecha: 31/03/2023
Se evidencia en controles de asistencia, registros fotograficos e informe la ejecucion de eventos campañas y capacitaciones, que la unidad administrativa viene desarrollando acciones en la promoción, prevención y atención de los derechos humanos y la sana convivencia en la poblacion. La unidad administrativa ha desarrollado actividades de manera virtual y presencial, logrando descentralizar los servicios y programas en la municipalidad, permitiendo la continuidad del servicio. 
Se evidencia continuidad de los programas de la subsecretaria de convivencia ciudadana y la direccion de derechos humanos, las cuales fueron ejecutados por los directivos, servidores publicos y contartistas, asi mismo se presentó articulacion con diferentes unidades administrativas y entidades publicas del orden departamental para el desarrollo de estos programas,evidenciandose listas de asistencias y registros fotograficos de la realizacion de las acciones. Durante el primer trimestre de acuerdo al informe presentado por la policia nacional en Consejo de Seguridad y Convivencia No.8  se observa una reduccion en las cifras reportadas por violencia interpersonal en comparacion con el mismo periodo del año anterior, año 2022 93 casos - año 2023 83 casos con una variacion absoluta de -1 casos y una variacion porcentual de -10%
Se observa la correlación entre el riesgo y controles, las causas y las acciones, las evidencias de las mismas han sido aplicadas y han sido eficaces para evitar la materialización del riesgo. 
No se implementaran acciones adicionales a las ya establecidas.</t>
  </si>
  <si>
    <t>Prestación de servicios asociados al codigo de seguridad y convivencia sin los requisitos legales</t>
  </si>
  <si>
    <t>Posibilidad de afectacion reputacional por generacion de certificados de asistencia al cursos pedagogicos en cumplimiento del código nacional de seguridad y convivencia a quien no cumple con los requisitos con el fin de favorecer intereses propios y/o de terceros</t>
  </si>
  <si>
    <t>Comportamientos, prácticas, conductas y/o valores propios de los servidores públicos contrarios a los valores que promueve la Entidad
Uso indebido del poder
Falta de compromiso del capital humano para el desarrollo de sus funciones
Presiones indebidas durante el proceso de planeación y formulación de los programas y proyectos a cargo de la secretaria
Manipulación de los canales de información o no divulgación u ocultamiento de información, considerada pública</t>
  </si>
  <si>
    <t>Comportamientos, prácticas, conductas y/o valores propios de los servidores públicos contrarios a los valores que promueve la Entidad</t>
  </si>
  <si>
    <t xml:space="preserve">El profesional universitario o tecnico de la unidad administrativa, realiza las gestiones administrativas necesarias para brindar cursos pedagogicos, teniendo en cuenta lo establecido en el formato basico de identificacion de tramites, en caso de identificar incumplimiento en los requisitos exigidos corrige la prestacion del servicio inmediatamente dejando evidencia de ellos en los documentos soportes del servicio </t>
  </si>
  <si>
    <t>El Secretario de Despacho verificara con la oficina de control disciplinario interno y en los informes del SISGED la existencia de quejas y denuncias relacionadas con hechos de corrupción, en caso de identificar QD procede inmediatamente a reportar la secretaría de evaluación y control disciplinario interno dejando evidenciado en oficio remisorio</t>
  </si>
  <si>
    <t>Reportes de QD en SISGED 
Acta de comité primario donde se analicen las QD
Oficios remisorios</t>
  </si>
  <si>
    <t>Secretario de Despacho</t>
  </si>
  <si>
    <t>Fecha: 31/03/2023
Se evidencia durante este periodo la expedicion, entrega y envio de 200 certificados, asi mismo se evidencia que no se ha materializado el riesgo ni hay reclamos o quejas por esta situacion. durante este periodo y gracias al reconocimiento y exaltacion de los valores del codigo de integridad por parte de la secretaria de servicios administrativos el ultimo dia de cada mes, hemos podido socializar los mismos con los servidores publicos en comite primario, Se realiza la consulta en el link dispuesto por la Oficina de Control interno disciplinario para la notificacion de procesos disciplinarios por hechos de corrupcion, asi mismo no se observa en el software de PQRDS quejas o denuncias realcionados con posibles actos de corrupcion. 
Se observa la correlación entre el riesgo y controles, las causas y las acciones, las evidencias de las mismas han sido aplicadas y han sido eficaces para evitar la materialización del riesgo
No se implementaran acciones adicionales a las ya establecidas.</t>
  </si>
  <si>
    <t>Perdida o deterioro de la documentación</t>
  </si>
  <si>
    <t>Posibilidad de afectacion reputacional por inadecuada preservación de la información, debido a que los archivos verticales, utilizados como archivos de gestión se encuentran  cerca a las ventanas  donde les entre la luz directa o posibles humedades.</t>
  </si>
  <si>
    <t>Desconocimiento de la normatividad asociada a la custodia de documento
Espacios insuficientes o inadecuados
Falta de articulación y seguimiento de los responsables</t>
  </si>
  <si>
    <t>Desconocimiento de la normatividad asociada a la custodia de documento</t>
  </si>
  <si>
    <t xml:space="preserve">Afectación negativa de la Imagen institucional 
Insatisfaccion social
Incumplimiento en el desarrollo de empalme con la administracion anterior a la administracion entrante </t>
  </si>
  <si>
    <t xml:space="preserve">En comite primario el Secretario de Despacho verificara con los lideres del proceso que los archivadores se encuentre ubicados en los espacios adecuados, segun los lineamientos establecidos en la normatividad para el correcto funcionamiento del archivo de gestión en caso de no encontrarse en el espacio adecuado, seran reubicados dejando evidencia en el acta del comite. </t>
  </si>
  <si>
    <t>Socializar en comite primario el procedimiento PR-GD-06 
Solicitar a la secretaria general capacitacion en gestión documental</t>
  </si>
  <si>
    <t>Acta de comité primario
Oficio de solicitud</t>
  </si>
  <si>
    <t xml:space="preserve">Trimestal </t>
  </si>
  <si>
    <t xml:space="preserve">Fecha: 31/03/2023
Se verificó que en la unidad administrativa, viene dando cumplimiento al PR-GD-09 Procedimiento para la Conservación, Preservación a largo Plazo y Digitalización en cada una de las actividades, asi mismo se dispuso en cada una de las dependencias que corresponden a la unidad administrativa de un espacio adecuado para la disposicion de los archivadores que permitan garantizar una adecuada preservacion de la informacion. 
Se observa la correlación entre el riesgo y controles, las causas y las acciones, las evidencias de las mismas han sido aplicadas y han sido eficaces para evitar la materialización del riesgo
No se implementaran acciones adicionales a las ya establecidas. </t>
  </si>
  <si>
    <t xml:space="preserve">Fuga de conocimiento </t>
  </si>
  <si>
    <t>Posibilidad de afectacion reputacional debido a que  el conocimiento de las labores especificas está centralizado en quienes lo ejecutan lo cual podría incurrir en que se presente el riesgo de no transferir esos conocimientos específicos (tácitos), lo que podría afectar la prestación del servicio y el logro de los objetivos del proceso e institucionales.</t>
  </si>
  <si>
    <t>Alto nivel de rotación del capital humano
Uso de canales personal para la trasferencia de información publica 
Cambios en la estructura organizacional
No tener documentado el proceso</t>
  </si>
  <si>
    <t>Alto nivel de rotación del capital humano</t>
  </si>
  <si>
    <t>El tecnico administrativo de la unidad administrativa recibe copia del informe de entrega de cargo debidamente suscrito por el funcionario que se retira y con el visto bueno del superior inmediato, en caso de no presentarse el informe debera el superior informar dicha situacion dejando como evidencia el informe u oficio respectivo.</t>
  </si>
  <si>
    <t xml:space="preserve">El interventor o supervisor elabora el acta de terminacion bilaterial del contrato convenio, dejando consignado en el formato los acuerdos y compromisos a que haya lugar, a fin de garantizar que las actividades apoyadas se de continuidad, en caso de no realizarse el supervisor asumira la responsabilidad de las actividades pendientes, dejando evidenciado en el acta de terminación. </t>
  </si>
  <si>
    <t xml:space="preserve">El Secretario de Seguridad cada mes en comité primario realiza el analisis de novedades de personas y carga laboral con el proposito de distribuir adecuadamente las funciones entre los funcionarios y particulares que apoyan a la dependencia de acuerdo a sus conocimientos y experticia, dejando consignado en la correspondiente acta. </t>
  </si>
  <si>
    <t xml:space="preserve">Fecha: 31/03/2023
Se revisaron y verificaron los informes de actividades de los contratos de prestacion de servicios e informes de supervision identificando aquellos frente a los cuales quedaron compromisos y pendientes por realizar, no identificando situaciones al respecto. A la fecha no se ha presentado ausencia definitiva o temporal de funcionarios.
Se observa la correlación entre el riesgo y controles, las causas y las acciones, las evidencias de las mismas han sido aplicadas y han sido eficaces para evitar la materialización del riesgo
No se implementaran acciones adicionales a las ya establecidas, </t>
  </si>
  <si>
    <t>Incumplimiento en la prestación de los servicios ofertados  por la secretaría</t>
  </si>
  <si>
    <t>Posibilidad de afectacion reputacional y economica debido al incumplimiento de las necesidades y expectativas de los usuarios por insuficientes  recursos (computadores, transporte a sitios de trabajo, internet).</t>
  </si>
  <si>
    <t xml:space="preserve">Infraestructura tecnológica obsoleta o incompatible
Disminución en la asignación de recursos
Daños a la infraestructura
Insuficientes medios de transporte
Demoras en la adquisición de las necesidades. </t>
  </si>
  <si>
    <t>Demoras en la adquisición de las necesidades</t>
  </si>
  <si>
    <t>El secretario de despacho identifica las necesidades de equipos, redes, hadware, software necesarios para la prestacion del servicio, en caso de presentarse dificultades en los mismos, reporta al area encargada para la reparacion y/o asignacion de los mismos dejando evidenciado en el SISGED, correos y/o oficios, y en acta de comite primario.</t>
  </si>
  <si>
    <t>El secretario de despacho en comite primario realiza seguimiento al cumplimiento de las metas del plan de acción y en caso de identificar incumplimiento o desviaciones  en el cumplimiento solicitar modificacion de las mismas al departamento administrativo de planeacion dejando evidencia en el acta de comite y seguimiento al plan de acción formato FO-DE-07.</t>
  </si>
  <si>
    <t>Enviar oficio de solicitud de recursos a la unidad administrativa responsable</t>
  </si>
  <si>
    <t>Oficios</t>
  </si>
  <si>
    <t xml:space="preserve">Secretario de Despacho
Lider SIGI
</t>
  </si>
  <si>
    <t>Fecha: 31/03/2023
Se evidencia en el aplicativo dinamica la asignacion de presupuesto para el año 2023 superando la proyeccion para este trimestre, esto de acuerdo a nuevos proyectos de cofinanciacion con entidades del orden nacional (ministerio del interior), asi como a las necesidades identificadas para la ejecucion de los planes, programas, proyectos y la prestacion del servicio. Para este trimestre se evidencia la celebracion de contratos para la vigencia 2023 que permita abordar las necesidades identificadas., se presento un inconveniente con un computador donde se remitio a las TIC y fue enviado a garantias donde no se ha presentado afectacciones en los servicios y ya hicieron la devolucion de este.
Se observa la correlación entre el riesgo y controles, las causas y las acciones, las evidencias de las mismas han sido aplicadas y han sido eficaces para evitar la materialización del riesgo
No se implementaran acciones adicionales a las ya establecidas, el riesgo continua para la proxima vigencia y su impacto y probabilidad debera ser anlizado en el comite de apertura, ajustando el mismo a la nueva matriz de riesgos</t>
  </si>
  <si>
    <t>Perdida de confidencialidad, de integridad de la información</t>
  </si>
  <si>
    <t xml:space="preserve">Posibilidad de afectacion reputacional y economica por perdida de confidencialidad, de integridad y de disponibilidad  de la informacion, debido al uso de recursos particulares que no cuentan con el respaldo institucional. </t>
  </si>
  <si>
    <t>Desconocimiento de las politicas de seguridad y gobierno digital
Dificultades con el uso de canales de comunicación institucional
Fallas en la operación de los canales de información
Falta de tecnología apropiada
Demoras en la asignación de roles y privilegios de usuario</t>
  </si>
  <si>
    <t>Desconocimiento de las politicas de seguridad y gobierno digital</t>
  </si>
  <si>
    <t>Afectación negativa de la Imagen institucional 
Insatisfaccion social
Perdida de legitimidad del proceso</t>
  </si>
  <si>
    <t>El secretario de seguridad siempre que ingrese un nuevo funcionario con el fin de evitar el uso de correos personales y proteger la seguridad de la información le dara acceso al correo electrico de la depencia o proceso al cual sera asignado en documento de entrega de funciones.</t>
  </si>
  <si>
    <t>El secretario de seguridad solicitara a la direccion de las TIC mediante mesa de ayuda la creacion de correos institucionales para la unidad administrativa y los procesos que asi lo requieran, con el fin de que los funcionarios que apoyen la secretaria hagan uso de los mismos y asi evitar afectar la seguridad, acceso , disponibilidad, y confidencialidad de la información.</t>
  </si>
  <si>
    <t xml:space="preserve">Solicitar a la direccion de tics capacitción en las politicas de seguridad y gobierno digital a los funcionario de la unidad administrativa
</t>
  </si>
  <si>
    <t>Oficio de solicitud</t>
  </si>
  <si>
    <t xml:space="preserve">Fecha: 31/03/2023 Se solicaliza que tanto los servidores como los contartisras deben hacer uso de los correos institucionales que fueron asignados el año pasado, para evitar la disminucion de perdida de informacion y para fortalecer la imagen y credibilidad de la entidad. Se observa la correlación entre el riesgo y controles, las causas y las acciones, las evidencias de las mismas han sido aplicadas y han sido eficaces para evitar la materialización del riesgo. No se implementaran acciones adicionales a las ya establecidas. </t>
  </si>
  <si>
    <t xml:space="preserve">Emisión de viabilidad técnica sin el cumplimiento de los requisitos </t>
  </si>
  <si>
    <t xml:space="preserve">Posibilidad de afectación económica para la ejecución de los proyectos, generada por la emisión de viabilidad técnica sin el cumplimiento de los requisitos por la falta de verificación de </t>
  </si>
  <si>
    <t xml:space="preserve">Método de Análisis: Lluvia de ideas.
Tecnología obsoleta, baja capacidad de hardware y software para responder a  la demanda de servicios.
Falta de verificación de los  instrumentos que sustentan la información de los proyectos por parte del funcionario responsable al momento de emitir la viabilidad
Sobre carga laboral.
Personal sin las competencias y perfiles adecuados para el cargo
No usar los canales de comunicación establecidos
Información inoportuna, errada, incompleta, desactualizada o imprecisa. </t>
  </si>
  <si>
    <t xml:space="preserve">
Técnica de Grupo Nominal.
Falta de verificación de los  instrumentos que sustentan la información de los proyectos por parte del funcionario responsable al momento de emitir la viabilidad
9 Votos correspondientes a igual numero de asistentes (Acta Nº 2 de comité primario del 02/02/2022)
</t>
  </si>
  <si>
    <t>Pérdida de imagen institucional, 
Demoras o retrasos en la ejecución de los procesos
Investigaciones y Sanciones</t>
  </si>
  <si>
    <t xml:space="preserve">El profesional Universitario verifica diariamente las 4 herramientas existentes y filtra la información de la solicitud de viabilidad para saber si se puede emitir o no, dejando constancia de la viabilidad emitida y la solicitud en la carpeta SPI, de lo contrario se solicitara a la unidad administrativa responsable que ajuste la viabilidad para poder ser emitida </t>
  </si>
  <si>
    <t>Realizar las solicitudes de viabilidad en la macro Viabilidades contractuales, verificando el consecutivo, fecha, objeto contractual, proyecto y actividad, rubro y valor</t>
  </si>
  <si>
    <t>Proyectos registrados-actualizados en la plataforma SUIFP
Formato de solicitud de viabilidad FO-DE-05
Expedición de la viabilidad FO-DE-06
Saldo de apropiación en aplicativo Dinámica
Planes de acción
Marco Viabilidades contractuales</t>
  </si>
  <si>
    <t>P.U área de proyectos y gestión de recursos</t>
  </si>
  <si>
    <t xml:space="preserve">Se puede verificar en las carpetas SPI de cada unidad administrativa los formatos FO-DE-05 y FO-DE-06, que durante el primer trimestre se han solicitado  389 viabilidades, las cuales fueron correctamente verificadas  con los requisitos definidos para la misma  en las 4 herramientas definidas (plan de accion, plataforma SUIFP, Infome dinamica, informe de presupuesto por actividades), ademas, se puede verificar en la macro de viabilidades contractuales que se han emitido durante este mismo periodo las mismas 389 viabilidades solicitadas, y que se han anulado 9 de estas a solicitud de las unidades adminstrativas y no porque no cumplieran los requisitos.
Se continuan con los controles exitentes. No se requiere aplicar acciones de mejoramiento.
los controles y las acciones fueron efectivos por lo tanto el riesgo no se materializo en el periodo.  </t>
  </si>
  <si>
    <t>Reporte  o publicación de  información errada o incompleta a los órganos de control</t>
  </si>
  <si>
    <t>Posibilidad de afectación reputacional por difusión de Información errada  por reporte  o publicación de  información errada o incompleta a los órganos de control</t>
  </si>
  <si>
    <t>Método de Análisis: Lluvia de ideas.
Falta de revisión, análisis por parte del equipo humano de la subdirección de proyectos al momento de recibir la información de las Unidades Administrativas
Inadecuados sistemas de información
Disminución del presupuesto de la unidad que afecta la ejecución de   los proyectos a cargo de la unidad administrativa.
Asignación de personal sin las competencias y perfiles adecuados para el cargo 
Desconocimiento de las responsabilidades en la ejecución de los procesos de la unidad.
Perdida de la información.
Desinterés de los funcionarios en el desarrollo de sus funciones</t>
  </si>
  <si>
    <t xml:space="preserve">
Técnica de Grupo Nominal
Falta de revisión, análisis por parte del equipo humano de la subdirección de proyectos al momento de recibir la información de las Unidades Administrativas
9 Votos correspondientes a igual numero de asistentes (Acta Nº 2 de comité primario del 02/02/2022)
</t>
  </si>
  <si>
    <t>Pérdida de imagen, credibilidad y confianza en la institución.   
Reproceso e Investigaciones</t>
  </si>
  <si>
    <t>El profesional Universitario revisa y analiza trimestral la información recibida de las unidades administrativas antes de ingresarla a los aplicativos y/o formatos establecidos para tal fin y ser enviados a los órganos de control y partes interesadas, de estos informes queda evidencia en los aplicativos MGA, SUIFP, SPI y en carpeta SPI, si por algún motivo la información no es congruente, se informa al responsable de la Unidad Administrativa indicando lo que debe ajustar, para el envió completo de la información</t>
  </si>
  <si>
    <t>Avalar la veracidad de la información recibida para ser enviada a los diferentes entes de control (información certificada por el responsable de la Unidad Administrativa)
Validar con los responsables de la información, previo a la publicación.</t>
  </si>
  <si>
    <t>Informes rendidos en Plataformas y aplicativos de los diferentes entes (DNP, Contraloría Municipal, SPI y Gestión Web)</t>
  </si>
  <si>
    <t xml:space="preserve">Se puede verificar en las diferentes plataformas y aplicativos, que durante el primer trimestre se reportaron a la contraloria 1 informe del plan de accion ejecutado al 2022 y proyetado al 2023, plan indicativo ejecutado al 2022 y proyectado al 2023, POAI ejecutado al 2022 y proyectado al 2023, 1 informe en la Plataforma Nacional KTIPT con la ejecucion de los proyectos al 2022 y 3 informes mensuales con los seguimientos de ejecucion y presupuestal de los proyectos en la plataforma SPI. estos se han reportado completos y veridicos, ya que los servidores responsables han revisado y validado la informacion antes de su publicacion y se ha venido  previamente verificando y avalando por el secretario de la Unidad administrativa.
Se continuan con los controles exitentes. No se requiere aplicar acciones de mejoramiento.
los controles y las acciones fueron efectivos por lo tanto el riesgo no se materializo en el periodo.  </t>
  </si>
  <si>
    <t xml:space="preserve"> Incumplimiento de las  metas establecidas en los planes de acción</t>
  </si>
  <si>
    <t>Posibilidad de afectación de la imagen institucional por incumplimiento de los objetivos institucionales generada por el seguimiento inadecuado o inoportuna a las metas establecidas en los planes de acción</t>
  </si>
  <si>
    <t>Método de Análisis: Lluvia de ideas.
Incumplimiento y falta de oportunidad en la entrega de la información
*Falta de planeación y/o observación por parte de los responsables del seguimiento de las metas del plan de desarrollo
*Disminución del presupuesto de la unidad que afecta la ejecución de   los proyectos a cargo de la unidad administrativa.</t>
  </si>
  <si>
    <t>Técnica de Grupo Nominal.
Falta de planeación y/o observación por parte de los responsables del seguimiento de las metas del plan de desarrollo.
9 Votos correspondientes a igual numero de asistentes (Acta Nº 2 de comité primario del 02/02/2022)</t>
  </si>
  <si>
    <t>Insatisfacción social, deterioro de la imagen institucional, reprocesos, sanciones y demandas</t>
  </si>
  <si>
    <t>El profesional Universitario realiza trimestralmente el seguimiento a los indicadores del Plan de Desarrollo a través de los planes de acción y los planes indicativos de todas las unidades administrativas, validando los avances registrados con los avances  programados, dejando evidencia en la carpeta SPI, en caso de que los seguimientos no sean coherentes se informa al responsable de la unidad administrativa para su corrección o justificación del dato</t>
  </si>
  <si>
    <t>Capacitar a los enlaces de las diferentes unidades administrativas sobre el correcto reporte a los seguimiento del plan de acción, plan indicativos y plataformas SUIFP y SPI</t>
  </si>
  <si>
    <t xml:space="preserve">Seguimiento a los Planes de acción y planes indicativos y aplicativo SPI de las unidades administrativas publicados en la página web del municipio y en la carpeta compartida de seguimientos.
Presentación y asistencia de las capacitaciones a los enlaces
</t>
  </si>
  <si>
    <t xml:space="preserve">Se continuaran con los controles existentes. No se requiere levantar acciones de mejoramiento ya que los controles y las acciones fueron efectivos y el riesgo no se materializo en el perio </t>
  </si>
  <si>
    <t>Desactualización del POT</t>
  </si>
  <si>
    <t>Posibilidad de Afectación económica y reputacional por uso y aprovechamiento del territorio no acorde a la dinámica real del mismo debido a desactualización del POT</t>
  </si>
  <si>
    <t>Método de Análisis: Lluvia de ideas.
Disminución del presupuesto de la Unidad Administrativa que dificulta la ejecución del proceso de revisión y ajuste del POT.
Falta de Recursos
para la ejecución del procedimiento
Falta de voluntad administrativa
Falta del cuidado debido en la ejecución del procedimiento</t>
  </si>
  <si>
    <t>Técnica de Grupo Nominal.
'Falta de Recursos
para la ejecución del procedimiento
9 Votos correspondientes a igual numero de asistentes (Acta Nº 2 de comité primario del 02/02/2022)</t>
  </si>
  <si>
    <t>Afectación reputacional por prestación del servicio con base en un instrumento de planificación no acorde con las dinámicas actuales del territorio. Inadecuada mezcla de usos de suelo. Asentamientos humanos ilegales. Modelo de ocupación  no acorde con la realidad del territorio.</t>
  </si>
  <si>
    <t>El profesional universitario de la subdirección de ordenamiento territorial, revisa anualmente que el POT corresponda a las dinámicas actuales del territorio, mediante el seguimiento al expediente municipal. presentando informe de la situación al Subdirector de ordenamiento territorial y el director del DAP. En caso de que no corresponda el POT con la dinámica actual, se realiza el tramite correspondiente para complementar o modificar el POT acorde a las necesidades evidenciadas.</t>
  </si>
  <si>
    <t>El profesional universitario de la subdirección de ordenamiento territorial, informa a las directivas del DAP, mediante oficio, 6 meses antes de la finalización de la vigencia del POT, la necesidad de revisar el contenido estructural del POT, Con el propósito de actualizar el instrumento de planificación municipal, en caso de que no se presente oportunamente se tramita inmediatamente se detecte la necesidad</t>
  </si>
  <si>
    <t>Gestionar de manera oportuna los recursos necesarios para la  revisión y ajuste del POT</t>
  </si>
  <si>
    <t>Expediente municipal.
Informes presentados por profesional universitario de la subdirección de ordenamiento territorial.</t>
  </si>
  <si>
    <t>Subdirector de ordenamiento territorial.</t>
  </si>
  <si>
    <t xml:space="preserve">Los controles establecidos se aplicaron en la vigencia 2019 actualmente, el POT se encuentra en la fase de ajuste, revisión y formulación.
Anualmente el profesional universitario solicita a las unidades administrativas el estado de avance contemplados en el POT, el cual se puede evidenciar en la carpeta compartida. 
La administración municipal en el período de gobierno 2020-2023 ha dispuesto recursos para el proyecto de revisión, ajuste y formulación del POT que se encuentra en ejecución.
De acuerdo con lo anterior la acción ha sido efectiva y el riesgo no se ha materializado. 
El control detectivo solo se implementa 6 meses antes al vencimiento del POT ACTUAL ES DECIR EN EL SEGUNDO TRIMESTRE DE 2023 </t>
  </si>
  <si>
    <t xml:space="preserve">No aplicación de las directrices para gestión de los riesgos </t>
  </si>
  <si>
    <t>Posibilidad de afectación de la imagen de la entidad por la materialización de eventos previsibles que afecten negativamente el logro de las metas institucionales, debido a no aplicación de las directrices para gestión de los riesgos identificados en los procesos.</t>
  </si>
  <si>
    <t>Método de Análisis: Lluvia de ideas.
Desconocimiento de las directrices institucionales para la gestión de los riesgos
Falta de socialización y difusión de dichas directrices.
Deficiencias en la gestión del conocimiento cuando se realiza rotación o cambio de personal.</t>
  </si>
  <si>
    <t>Técnica de Grupo Nominal.
Deficiencias en la gestión del conocimiento cuando se realiza rotación o cambio de personal.
9 Votos correspondientes a igual numero de asistentes (Acta Nº 2 d e comité primario del 02/02/2022)</t>
  </si>
  <si>
    <t>Afectación de la imagen institucional.
Incumplimiento de metas
Demandas, sanciones</t>
  </si>
  <si>
    <t>Los coordinadores de Calidad trimestralmente solicitan a los lideres de procesos el seguimiento realizado a los riesgos con el fin de verificar que desde cada unidad administrativa se realice la gestión de los mismos, si se detectan incumplimientos de los requisitos en la gestión de los mismos  se brinda asesoría y acompañamiento para corregir las desviaciones detectadas, dejando constancia de ello en actas de asesoría y en las matrices de Riesgos</t>
  </si>
  <si>
    <t>Los lideres de procesos siempre que se evidencie la materialización de un riesgo revisan la efectividad de los controles y de las acciones establecidas en la matriz de riesgos y establecen nuevos controles o acciones, en caso de no aplicación de estos implementan planes de contingencia para reducir el impacto, dejando constancia de ello en la Matriz de Riesgos</t>
  </si>
  <si>
    <t>Realizar la transferencia del conocimiento en el manejo del riesgo cuando haya rotación o cambio de  responsables en la gestión de los riesgos en la unidad administrativa</t>
  </si>
  <si>
    <t>Actas de asesoría, informes
Matriz de Riesgos</t>
  </si>
  <si>
    <t>Lideres SIGI</t>
  </si>
  <si>
    <t>Se realiza reunion de seguimiento, fortalecimiento y actualización con los apoyos de lideres SIGI. Donde se revisa la información registrada, el tiempo establecido del registro, los datos contenidos y las evidencias de cada actividad. El acompañamiento se programa cuando sea requerido por el cronograma general de calidad o por ncesidad individual de apoyo sigi o lider sigi de cada unidad administrativa. Estos acompañamientos reposan en controles de asistencia en la siguiente ruta:
 \\10.1.10.2\Planeacion\1. DIRECCIÓN DAP\CALIDAD\2023</t>
  </si>
  <si>
    <t xml:space="preserve">Disminución de la calificación del índice de desempeño Integral </t>
  </si>
  <si>
    <t>Afectación Reputacional y económica por Disminución de la calificación del índice de desempeño Integral debido a errores y/o falta de gestión en el reporte del FURAG</t>
  </si>
  <si>
    <t xml:space="preserve">Método de Análisis: Lluvia de ideas.
Falta de revisión de la información a reportar
Asignación del reporte de información a personas que desconocen el proceso o la información a reportar
Incumplimiento en la entrega de la información a reportar por parte de los responsables de las diferentes unidades administrativas.
</t>
  </si>
  <si>
    <t>Técnica de Grupo Nominal.
Asignación del reporte de información a personas que desconocen el proceso o la información a reportar
9 Votos correspondientes a igual numero de asistentes (Acta Nº 2 d e comité primario del 02/02/2022)</t>
  </si>
  <si>
    <t>Afectación de la imagen institucional.
Incumplimiento de metas
Perdida de credibilidad</t>
  </si>
  <si>
    <t>El responsable designado por la Directora del DAP, antes del reporte asigna los temas o información a los responsables de la misma con el fin de que la información que se  reporte sea pertinente y veraz, en caso de encontrar inconsistencias o deficiencias en la información la verifica y completa con el responsable, dejando evidencia de ello en actas y en los formularios a reportar</t>
  </si>
  <si>
    <t>Una vez asignados los temas a reportar verificar que el responsable conozca  los temas o la información requerida</t>
  </si>
  <si>
    <t>Cuestionarios asignados y Cargados al FURAG</t>
  </si>
  <si>
    <t xml:space="preserve">Responsables designado por el Director del DAP </t>
  </si>
  <si>
    <t>Semestral</t>
  </si>
  <si>
    <t>Desarticulación de las dimensiones del desarrollo corregimiento con la oferta publica institucional</t>
  </si>
  <si>
    <t xml:space="preserve">Posibilidad de afectación de la imagen institucional por falta de oferta social institucional en el territorio rural, generado por desarticulación de las dimensiones del desarrollo corregimiento con la oferta publica institucional </t>
  </si>
  <si>
    <t>Método de Análisis: Lluvia de ideas.
Poca gestión de la Oficina de Planificación de Comunas y Corregimiento para llevar oferta institucional hacia las veredas del corregimiento.
Unidades administrativas que no responden a invitación para unificar esfuerzos y establecer sinergias para la ejecución de oferta institucional en el territorio corregimiento. 
Insuficiente seguimiento a los compromisos establecidos desde las diferentes unidades administrativas con relación a las acciones y actividades a ejecutarse en el territorio corregimiento.</t>
  </si>
  <si>
    <t>Método de Análisis: Técnica de Grupo Nominal.
Poca gestión de la Oficina de Planificación de Comunas y Corregimiento para llevar oferta institucional hacia las veredas del corregimiento.
9 Votos correspondientes a igual numero de asistentes (Acta Nº 2 de comité primario del 02/02/2022)</t>
  </si>
  <si>
    <t xml:space="preserve">Pérdida de imagen institucional, disminución de la credibilidad y confianza en la institución por parte de la ciudadanía.
Falta de efectividad de la inversión social dirigida hacia comunidades o grupos vulnerables. </t>
  </si>
  <si>
    <t>Establecer comunicación con los responsables de las unidades administrativas misionales para formular acciones que impacten en las dimensiones del desarrollo corregimental, definiendo un cronograma para los espacios de coordinación y planeación de actividades</t>
  </si>
  <si>
    <t>Controles de asistencia.
Cronograma de acciones articuladas para la oferta publica en el territorio corregimental.
Correos electrónicos o oficios.</t>
  </si>
  <si>
    <t>Jefe de Oficina de Planificación de Comunas y Corregimiento</t>
  </si>
  <si>
    <t>Se han realizado durante el primer trimestre del presente año las siguientes acciones de articulación: 6 jornada de emprendimiento con la Dirección de Desarrollo Economico, donde se ha contado con la participación de emprendedores del corregimiento, se apoyo una jornada de entrega de paquetes alimentarios con la Secretaria de Salud. De igual forma se coordino con la Secretaria de Medio Ambiente y la Corregiruria una jornda de limpieza en quebrada de la vereda El Pedregal Sector La Verde. Se ha coordinado con la Secretaria de Infraestructura para la atención de personas afectadas por la ola invernal en el corregimiento El Manzanillo. 
Se articulo con la Secretaria de Vivienda para avanzar en el proceso de titulación y legalización de vivienda en la vereda El Porvenir. Con el Instituto de Cultura, Recreación y Deporte se ha establecido articulación para el prestamo de escenarios y espacios para la realización de actividades relacionadas con el sistema municipal de planeación y presupuesto participativo.
La evidencia de estas actividades se podrian encontrar en el siguiente ruta de la carpeta compartida de planeación: \\10.1.10.2\Planeacion\5. OFICINA DE PLANIFICACION DE COMUNAS Y CORREGIMENTO\OFICINA DE PLANIFICACIÓN DE COMUNAS Y CORREGIMIENTO 2023\FORTALECIMIENTO DEL HABITAT</t>
  </si>
  <si>
    <t>Implementación de los planes de comuna y corregimiento sin la participación de la ciudadanía</t>
  </si>
  <si>
    <t xml:space="preserve">Posibilidad de afectación de la imagen institucional por implementación de los planes de comuna y corregimiento sin la participación de la ciudadanía debido a la falta de convocatoria de los actores y lideres que conforman las instancias de planeación participativa </t>
  </si>
  <si>
    <t>Método de Análisis: Lluvia de ideas.
No contar con la información con la información que nos permita ubicar, individualizar y contactar los actores y lideres que conforman las instancias de planeación participativa para participar en los procesos de planeación participativa. 
Desinterés de los actores sociales e institucionales en la articulación al proceso de planeación participativa por falta de pedagogía.
Instancias de participación ciudadana poco operantes y desarticuladas a la planeación participativa institucional.</t>
  </si>
  <si>
    <t>Técnica de Grupo Nominal.
No contar con la información que nos permita ubicar, individualizar y contactar los actores y lideres que conforman las instancias de planeación participativa  
9 Votos correspondientes a igual numero de asistentes (Acta Nº 2 de comité primario del 02/02/2022)</t>
  </si>
  <si>
    <t xml:space="preserve">Pérdida de imagen institucional, disminución de la credibilidad y confianza en la institución por parte de la ciudadanía.
Falta de participación ciudadana en el proceso de planificación territorial. </t>
  </si>
  <si>
    <t>El Jefe de Oficina de Planificación de Comunas y Corregimiento y/o su equipo de trabajo, cada vez que se requiera, realiza revisión, formulación, actualización o ajuste de los planes de comuna o corregimiento con el apoyo de las instancias de CIPT, en caso de no obtener la participación que permita la toma de decisiones convocar nuevamente para un próximo evento, dejando evidencia en registros de llamadas, mensaje de WhatsApp, oficios de citación o correo electrónico.</t>
  </si>
  <si>
    <t xml:space="preserve">Revisar y actualizar permanente las bases de datos de los actores y lideres sociales que integran las instancias de planeación participativa, y verificar dicha información antes de realizar las convocatorias.
</t>
  </si>
  <si>
    <t>Base de datos actualizada.
Mensajes de citación
Correos Electrónicos</t>
  </si>
  <si>
    <t>Auxiliar administrativo</t>
  </si>
  <si>
    <t>Durante las diferentes actividades del Departamento Administrativo de Planeación, la Oficina de Planificación de Comunas y Corregimiento realiza la actualización de la información de contacto de los miembros de los diferentes grupos, espacios y escenarios de planificación participativo, a traves de control de asistencia y listados maestros de información.
La ruta para estas bases de datos es la siguiente: \\10.1.10.2\Planeacion\5. OFICINA DE PLANIFICACION DE COMUNAS Y CORREGIMENTO\OFICINA DE PLANIFICACIÓN DE COMUNAS Y CORREGIMIENTO 2023</t>
  </si>
  <si>
    <t>No publicación o Extemporaneidad  en la publicación de los documentos contractuales</t>
  </si>
  <si>
    <t>Posibilidad de afectación de la imagen institucional por hallazgos de los entes de control, generados por no publicación o extemporaneidad  en la publicación de los documentos contractuales</t>
  </si>
  <si>
    <t xml:space="preserve">Método de Análisis: Lluvia de ideas.
Falta de Capacitación a los Supervisores de los Contratos.
No Envío de los documentos a Publicar a la Oficina de Contratación.
Fallas Tecnológicas que impidan la publicación de los documentos
</t>
  </si>
  <si>
    <t>Técnica de Grupo Nominal.
No Envío de los documentos a Publicar a la Oficina de Contratación.
9 Votos correspondientes a igual numero de asistentes (Acta Nº 2 de comité primario del 02/02/2022)</t>
  </si>
  <si>
    <t xml:space="preserve">Afectación de la imagen institucional
Investigaciones y sanciones  </t>
  </si>
  <si>
    <t>Los supervisores delegados de los contratos, cada que se genere un documento que requiera publicación lo remiten a la Secretaria Jurídica para su publicación y verifican que esta se haya realizado de manera oportuna, en caso de que se detecte que no se ha publicado oportunamente reitera la petición de su publicación, dejando constancia de ello en correos o mensajes internos o por WhatsApp enviados a los profesionales Universitarios  de la oficina de Contratación encargados de la publicación, como evidencia queda la publicación de los documentos contractuales, los correos electrónicos y mensajes enviados.</t>
  </si>
  <si>
    <t>Socializar y afianzar con los supervisores de los contratos, los conocimientos frente a las responsabilidades de los mismos (publicación) y las sanciones que se generan de la no publicación de los documentos contractuales, 
Realizar seguimiento permanente a la publicación de los contratos, verificando que contengan toda la información</t>
  </si>
  <si>
    <t>Información publicada  en el SECOP y Gestión Transparente
Listas de asistencia, Actas de Comités primarios
Correos electrónicos
Mensajes internos</t>
  </si>
  <si>
    <t>Supervisores</t>
  </si>
  <si>
    <t>El proceso de difusion y notificación se realiza permanentemente con el apoyo del asistente del Despacho del D.A.P. Una vez recibidas las circulares por el SISGED, se reenvian a treves del WHASAP interno con las convotatoriasde capacitación o actulización en los pasos para el seguimiento a los contratos. Estas circulares estan codificadas en el SISGED y la socialización posterior en el comite primario reposa en la siguiente ruta:
\\10.1.10.2\Planeacion\1. DIRECCIÓN DAP\2023\COMITE PRIMARIO 2023</t>
  </si>
  <si>
    <t>Demora o incumplimiento en los términos para la expedición de documentos o certificados en la atención de trámites y servicios.</t>
  </si>
  <si>
    <t>Posibilidad de afectación de la imagen institucional generada por insatisfacción de la comunidad debido a la demora o incumplimiento en los términos para la atención de trámites y servicios.</t>
  </si>
  <si>
    <t xml:space="preserve">Método de Análisis: Lluvia de ideas.
Insuficiencia de personal para el desarrollo de los procesos y cumplimiento de metas de la Unidad Administrativa.
Falta de herramientas (recursos tecnológicos y logísticos) que faciliten a los servidores responsables la ejecución de sus labores.
Asignación de personal sin las competencias y perfiles adecuados para el cargo en la Unidad Administrativa.
</t>
  </si>
  <si>
    <t>Técnica de Grupo Nominal.
Insuficiencia de personal para el desarrollo de los procesos y cumplimiento de metas de la Unidad Administrativa.
9 Votos correspondientes a igual numero de asistentes (Acta Nº 2 d comité primario del 02/02/2022)</t>
  </si>
  <si>
    <t>Pérdida de la imagen institucional.</t>
  </si>
  <si>
    <t xml:space="preserve">El servidor de la Subdirección de ordenamiento territorial responsable del seguimiento a los trámites, hace revisión mensual de los trámites  y del sistema SISGED,  con el fin de alertar sobre los posibles vencimientos de términos de las solicitudes que ingresan a la dependencia, además de verificar la necesidad de crear, modificar, eliminar, racionalizar, o automatizar los mismos. En caso de vencimiento de términos se procede a dar respuesta al usuario de forma inmediata y se inicia seguimiento en comité técnico de ordenamiento territorial. </t>
  </si>
  <si>
    <t>Acta de comité técnico de la subdirección de ordenamiento territorial
Certificados expedidos
Aplicativo SISGED</t>
  </si>
  <si>
    <t>Subdirector de ordenamiento territorial</t>
  </si>
  <si>
    <t>Se evidenció en el SISGED que el control se viene ejecutando y no se ha respondido ninguna solicitud referente a trámites de la Subdirección por fuera de términos, de acuerdo a los seguimientos mesuales realizados.
Finalizando el primer trimestre del presente año, la subdirección de Ordenamiento Territorial reporta el 100% del cumplimiento de la atención de los trámites solicitados, se emitieron 832 certificados.
A la fecha no se han tenido inconvenientes con los tiempos de respuesta, por lo tanto no ha sido necesario realizar ajustes en las cargas laborales de los equipos de trabajo.
De acuerdo con lo anterior el control y las acciones han sido efectivas y el riesgo no se ha materializado; por lo tanto no se requiere acción de mejora.</t>
  </si>
  <si>
    <t>Expedición de trámites y servicios sin el cumplimiento de los requisitos</t>
  </si>
  <si>
    <t>Posibilidad de afectación reputacional por la expedición de trámites y servicios sin el cumplimiento de los requisitos legales, técnicos o formales, debido a la no aplicación de controles durante la gestión de los mismos</t>
  </si>
  <si>
    <t>Método de Análisis: Lluvia de ideas.
Insuficiencia de personal para el desarrollo de los procesos y cumplimiento de metas de la Unidad Administrativa.
Asignación de personal sin las competencias y perfiles adecuados para el cargo en la Unidad Administrativa.
No realizar la verificación de requisitos de manera correcta y oportuna..</t>
  </si>
  <si>
    <t>Técnica de Grupo Nominal.
No realizar la verificación de requisitos de manera correcta y oportuna.
9 Votos correspondientes a igual numero de asistentes (Acta Nº 2 de comité primario del 02/02/2022)</t>
  </si>
  <si>
    <t xml:space="preserve">Pérdida de imagen institucional, disminución de la credibilidad y confianza en la institución por parte de la ciudadanía.
Investigaciones y sanciones  </t>
  </si>
  <si>
    <t xml:space="preserve">
Para la gestión de los trámites, los servidores públicos o contratistas que tengan dentro de sus funciones u obligaciones gestionarlos, deberán verificar que los mismos cumplan con el total de requisitos que se encuentran en el formato integrado de trámite dispuesto en el SUIT; en caso de que se expidan documentos sin el lleno de requisitos se corrige la respuesta de forma inmediata y se inicia seguimiento mediante acta en comité técnico de ordenamiento territorial. Este control se evidencia en la carpeta compartida de la subdirección de ordenamiento territorial. 
</t>
  </si>
  <si>
    <t xml:space="preserve">Recordar en comité técnico de la subdirección de ordenamiento territorial la importancia de hacer una revisión exhaustiva de los documentos o certificados antes de su firma y entrega al usuario.  </t>
  </si>
  <si>
    <t>Acta de comité técnico de la subdirección de ordenamiento territorial
Certificados expedidos
Bases de datos, certificados emitidos, carpetas digitales
Hojas de vida de los tramites, SUIT</t>
  </si>
  <si>
    <t>Finalizando el primer trimestre del presente año, la subdirección de Ordenamiento Territorial reporta el 100% del cumplimiento de la atención de los trámites solicitados, se emitieron 832 certificados, luego de ser evaluadas con respecto al cumplimiento de los requisitos. Según seguimiento mediante el archivo de Control de Trámites de la Subdirección estuvo compuesto así:
-171 SOLICITUD DE ALINEAMIENTO FO-TS-08
-262 SOLICITUD DE CONCEPTO DE UBICACIÓN FO-TS-07
-1 SOLICITUD DE VIAS OBLIGADAS FO-TS-12
-21 ACLARACION O CORRECCION DE NOMENCLATURA
-16 SOLICITUD DE PERMISO PARA ADECUACION Y/O CERRAMIENTO DE ANTEJARDINES FO-TS-10
-7 SOLICITUD DE PERMISO PARA INSTALACION DE PARASOLES FO-TS-11
-114 SOLICITUD DE LIQUIDACION DE IMPUESTO DE DELINEACION URBANA FO-TS-09
-6 INCORPORACION DE AREAS DE CESION
-234 SOLICITUD DE CONCEPTO DE AMENAZAS RIESGO Y VULNERABILIDAD
Es importante que se verifique el cumplimiento de requisitos antes de emitir un trámite.
De acuerdo con lo anterior el control y las acciones han sido efectivas y el riesgo no se ha materializado.</t>
  </si>
  <si>
    <t>Cobros indebidos para la expedición de trámites y servicios.</t>
  </si>
  <si>
    <t>Posibilidad de afectación reputacional por realizar cobros indebidos para la expedición de tramites con la intención de obtener un beneficio personal.</t>
  </si>
  <si>
    <t>Técnica de Grupo Nominal.
Falta de ética de los servidores públicos responsables de la expedición de los trámites y servicios.
9 Votos correspondientes a igual numero de asistentes (Acta Nº 2 de comité primario del 02/02/2022)</t>
  </si>
  <si>
    <t>Pérdida de la imagen institucional.
Investigaciones y sanciones penales y disciplinarias.</t>
  </si>
  <si>
    <t>El subdirector de la Subdirección de Ordenamiento Territorial y/o líder SIGI mensualmente en las reuniones de comité técnico, sensibiliza a los funcionarios frente presuntos actos de corrupción, don del servicio, y valores éticos de los servidores públicos (código de integridad) con el fin de evitar la afectación reputacional por cobros indebidos en la expedición de trámites, queda como evidencia las actas de comité técnico.</t>
  </si>
  <si>
    <t>Sensibilizar al  personal de la Subdirección de ordenamiento territorial en temas relacionados con la prevención de la corrupción, ética y don del servicio, en los comités técnicos.
Incluir, en los formatos de solicitud de trámites y servicios, una nota aclaratoria informando que la expedición de los mismos no tiene ningún costo.
Solicitar a la Oficina de Control Disciplinario Interno el reporte de quejas o denuncias de servidores públicos adscritos a la Dirección por este hecho de corrupción.
El subdirector de la Subdirección de Ordenamiento Territorial y/o líder SIGI de manera permanente revisa en la plataforma SISGED (PQRD) que no se tengan denuncias por presuntos hechos de corrupción de funcionarios adscritos a la subdirección de ordenamiento territorial, queda como evidencia las actas de comité técnico y aplicativo SISGED (PQRDS).</t>
  </si>
  <si>
    <t>Acta de comité técnico de la subdirección de ordenamiento territorial 
formatos actualizados publicados en la plataforma SIGI.</t>
  </si>
  <si>
    <t>Subdirector de ordenamiento territorial
Líder SIGI</t>
  </si>
  <si>
    <t>El Subdirector de Ordenamiento Territorial sensibilizó a los servidores de la dependencia en temas relacionados con la prevención de la corrupción, ética y don del servicio en el Comité Técnico de Ordenamiento Territorial. Adicionalmente se envió solicitud de información a la oficina de Control Disciplinario Interno con radicado 823032823306286 del 28 de marzo de 2023, con el reporte de quejas o denuncias a servidores públicos sobre actos de corrupción o falta de ética con respecto a cobros indebidos en la expedición de trámites, se recibió respuesta con radicado 823033101106559 el 31 de marzo de 2023  de parte de la oficina de control disciplinario interno comunicando que para el primer trimestre del año 2023 no se ha radicado alguna queja o informe en contra de algun servidor público de la dependencia. 
se solicitó a la coordinación de calidad mediante correo electrónico del 10 de marzo los editables de los formatos de la subdirección para proceder a incluir la nota aclaratoria de trámite gratuito o sin costo; los cuales estan en proceso de revision y aprobación mediante comité técnico.
De acuerdo con lo anterior las acciones han sido efectiva y el riesgo no se ha materializado.</t>
  </si>
  <si>
    <t>Extemporaneidad en el cargue de la información al Sistema Único de Información-SUI</t>
  </si>
  <si>
    <t xml:space="preserve">Posibilidad de afectación de la imagen institucional por extemporaneidad en el cargue de la información al Sistema Único de Información-SUI debido a la demora en el suministro de la información por parte de las empresas prestadoras de servicios públicos domiciliarios.  </t>
  </si>
  <si>
    <t>Lluvia de ideas:
-El servidor público responsable solicite la información en la fecha límite del cargue.
-Se recibe la información de manera parcial por parte de las empresas comercializadoras de servicios públicos domiciliarios.  
-Se reciba la información carente de veracidad o exactitud por parte de empresas comercializadoras de servicios públicos domiciliarios.  
-No disponibilidad de la plataforma para el cargue de la información.
- Pérdida de las copias de seguridad de los archivos que soportan el cargue.
- Inexistencia de copias de seguridad y/o Backups de la información
- Avería del equipo de cómputo o de la unidad de almacenamiento en donde se dispone de la información</t>
  </si>
  <si>
    <t>Técnica de Grupo Nominal.
-El servidor público responsable solicite la información en la fecha límite del cargue.
Inexistencia de copias de seguridad y/o Backups de la información.
9 Votos correspondientes a igual numero de asistentes (Acta Nº 2 de comité primario del 02/02/2022)</t>
  </si>
  <si>
    <t>Afectación reputacional
Deterioro de la imagen institucional</t>
  </si>
  <si>
    <t>El Profesional Universitario, Técnico o Auxiliar Administrativo de la Subdirección de Información y Caracterización, al inicio de la vigencia, en el mes de enero solicita a las Empresas Comercializadoras  de servicios públicos domiciliarios a través de un oficio las bases de datos de sus usuarios de acueducto, alcantarillado y aseo con el fin de obtener la información de manera oportuna para certificar la información en el formato de estratificación y coberturas, en caso de que se llegue al límite del plazo para el reporte y no se cuente con la información, se consultan y publican los datos con base en históricos. Como evidencia queda la información cargada en el portal SUI.
El Subdirector de Información y Caracterización recibe cada que se envíe información al SUI, la confirmación y validación del cargue de la información por parte de la Superintendencia de servicios públicos Domiciliarios y en caso de detectar inconsistencias o inoportunidad en el envío de la misma solicita al Profesional Universitario la aplicación de las correcciones necesarias dejando evidencia de ello en actas de reunión, en correos electrónicos  y en la información enviada.</t>
  </si>
  <si>
    <t>Verificar que se envíe el oficio a las Empresas Comercializadoras  de servicios públicos domiciliarios de acuerdo a la periodicidad establecida con el fin de que se disponga de la información de manera oportuna para  certificar la información en el formato de estratificación y coberturas.
Realizar copias de seguridad en un dispositivo externo.
Sensibilizar en los Comités Técnicos de la subdirección de Información y Caracterización a los servidores públicos del área en la custodia de la información</t>
  </si>
  <si>
    <t>Oficios enviados por correo electrónico y/o correo certificado
Plataforma SUI
Bases de Datos</t>
  </si>
  <si>
    <t>Profesional Universitario Subdirección de Información y Caracterización
Subdirector de Información y Caracterización</t>
  </si>
  <si>
    <t>Se evidenció en este trimestre que se realizaron los soportes (copias de seguridad) de las bases de datos de estratificación y sisbén en discos externos y en los computadores, servidores locales y servidores de las TIC.
Se certificó la información  el dia 8/03/2023 correspondiente al formato de estratificación y coberturas,  el cual para reportar la información correspondiente a la vigencia 2022 se tiene como fecha límite el 15 de marzo de 2023, conforme a la nueva resolución N° SSPD 20211000852195 DEL 22-12-2021.
El subdirector de Información y Caracterización en Comité Técnico sensibilizó a los servidores públicos, en la importancia de trabajar siempre en la carpeta compartida de la Subdirección, generar copias de seguridad en computadores de cada responsable, de tal manera que se pueda rescatar la información por los backup que realiza la oficina de las TIC. Evidencia de esta acción según acta de comité técnico N° 2 del 6 de marzo de 2023.
Los controles y las aciones fueron efectivos y no se materializo el riesgo</t>
  </si>
  <si>
    <t>Asignación de estrato no acorde con las características de la vivienda</t>
  </si>
  <si>
    <t>Posibilidad de afectación reputacional por asignar a un predio residencial, un estrato no acorde con las características de la vivienda, con la intención de otorgar u obtener beneficios de terceros.</t>
  </si>
  <si>
    <t>Lluvia de ideas:
- Otorgar beneficios a terceros u obtenerlos de ellos
- Información sobre la subzona desactualizada.
- Error humano al asignar el estrato al predio residencial</t>
  </si>
  <si>
    <t>Técnica de Grupo Nominal.
Otorgar beneficios a terceros u obtenerlos de ellos.
9 Votos correspondientes a igual numero de asistentes (Acta Nº 2 de comité primario del 02/02/2022)</t>
  </si>
  <si>
    <t xml:space="preserve">El Profesional Universitario  o Técnico Operativo cada que recibe una solicitud para asignación de estrato confronta el estrato a asignar con la base de datos de estratificación, para signar el estrato, en caso de evidenciar que un estrato no es acorde con las características de la vivienda, se realiza la verificación en campo y se corrige, expidiendo una nueva certificación. </t>
  </si>
  <si>
    <t>Sensibilizar al  personal de la Subdirección de Información y Caracterización en temas relacionados con la prevención de la corrupción, ética y don del servicio, en los comités técnicos.
El subdirector de la Subdirección de Caracterización  y/o líder SIGI de manera permanente revisa en la plataforma SISGED (PQRD) que no se tengan denuncias por presuntos hechos de corrupción de funcionarios adscritos a la subdirección, queda como evidencia las actas de comité técnico y aplicativo SISGED (PQRDS).</t>
  </si>
  <si>
    <t>Base de datos de estratificación
Certificado de estrato 
Acta de comité técnico con listado de asistencia
Informe de control disciplinario.
aplicativo SISGED (PQRDS).</t>
  </si>
  <si>
    <t xml:space="preserve">Consignar información falsa en la caracterización de los individuos y sus grupos familiares en la encuesta del SISBEN </t>
  </si>
  <si>
    <t>Posibilidad de afectación reputacional  por consignar información falsa en la caracterización de los individuos y sus grupos familiares en la encuesta del SISBEN, para otorgar u obtener beneficios particulares o para hacer beneficiario a un particular de auxilios nacionales o locales.</t>
  </si>
  <si>
    <t>Lluvia de ideas:
- Asignación de personal sin las competencias y perfiles adecuados para el cargo en la Unidad Administrativa.
- Desconocimiento de las responsabilidades en la ejecución de los procesos de la unidad.
- Desinterés de los funcionarios en el desarrollo de sus funciones
- Otorgar beneficios a terceros u obtenerlos de ellos</t>
  </si>
  <si>
    <t xml:space="preserve">
El Técnico Administrativo designado Supervisor, diariamente revisa  las solicitudes de encuesta nueva realizadas con el fin de detectar inconsistencias y las registra en tabla de Excel denominada "Encuestas/Año". En caso de detectar información no acorde, solicita al responsable del mismo que aclare o corrija cancelando el trámite y reprocesando la solicitud, como evidencia se cuenta con las encuesta realizada y la base de datos.</t>
  </si>
  <si>
    <t>El Auxiliar Administrativo
Encuestador designado por el Administrador del SISBEN, Técnico Administrativo Supervisor o el mismo Administrador, cada  vez que se requiera, realiza  auditorias en las unidades de vivienda de las Fichas de Clasificación Socioeconómica relacionadas en el reporte de
novedades de procesamiento, con el fin de detectar inconsistencias y deja registro en el FO-SI-12 Constancia de Inspección para resolver novedades del Sisbén. En caso de que se evidencie anomalías el Administrador analiza el caso para determinar los correctivos.</t>
  </si>
  <si>
    <t>Sensibilizar al personal  en valores y principios éticos del servidor público.  
Consultar en el SISGED y en la Oficina de Control Disciplinario Interno si existen quejas de servidores públicos por este hecho de corrupción.</t>
  </si>
  <si>
    <t>Acta de comité técnico con listado de asistencia
Informe de control disciplinario y SISGED
FO-SI-12 Constancia de Inspección
Excel denominada "Encuestas/Año"</t>
  </si>
  <si>
    <t xml:space="preserve">Subdirector de Información y Caracterización
Profesional Universitario Subdirección de Información y Caracterización (Sisben)
</t>
  </si>
  <si>
    <t>Suministro de información estadística errada o desactualizada a las partes interesadas</t>
  </si>
  <si>
    <t>Posibilidad de afectación de la imagen institucional por entrega, publicación o difusión de información estadística errada o desactualizada, debido al suministro de información obsoleta, incompleta o errada  por parte de los productores de la misma</t>
  </si>
  <si>
    <t xml:space="preserve">Lluvia de ideas:
Asignación de personal sin las competencias y perfiles adecuados para el cargo en la Unidad Administrativa.
Desconocimiento de las responsabilidades en la ejecución de los procesos de la unidad.
Desinterés de los funcionarios en el desarrollo de sus funciones
Desarticulación entre los ejecutores de los procesos, productores y consolidadores de la información </t>
  </si>
  <si>
    <t>Técnica de Grupo Nominal.
Desarticulación entre los ejecutores de los procesos, productores y consolidadores de la información.
9 Votos correspondientes a igual numero de asistentes (Acta Nº 2 de comité primario del 02/02/2022)</t>
  </si>
  <si>
    <t>El Profesional Universitario de la Subdirección de Información y Caracterización, anualmente o cada vez que se requiera enviar información estadística a usuarios y partes interesadas; verifica la información realizando un comparativo con datos históricos con el fin de detectar inconsistencias en la respuesta a la solicitud. En caso de evidenciar datos no acordes se envía comunicación a los productores requiriendo la revisión de la información, a través de correo electrónico o SISGED.</t>
  </si>
  <si>
    <t>El subdirector de Información y Caracterización cada que se va a enviar información estadistica,revisa el contenido de la información como parte de un segundo filtro, validando la misma, en caso de detectar errores solicita la corrección antes de su entrega, quedando registrado en el nuevo informe.</t>
  </si>
  <si>
    <t>Realizar reuniones periódicas con los enlaces de las Unidades Administrativas previo a la recolección de la información estadística a consolidar, identificando la información relevante para la toma de decisiones.</t>
  </si>
  <si>
    <t>Oficios respuesta a solicitudes de información estadística
Registros de asistencia
Actas de reuniones</t>
  </si>
  <si>
    <t xml:space="preserve">En el primer trimetre de año se han respondido 9 solicitudes de informacion, verificando la informacion a suministrar antes de su entrega al Subdirector de Informacion y Caracterizacion y posterior envio al solicitante esto se puede evidenciar en la ruta: \\10.1.10.2\Planeacion\4. SUB INFORMACIÓN Y CARACTERIZACIÓN\14. RESPUESTA SOLICITUDES INFORMACIÓN\2023\Respondidas.
Por lo anterior se concluye que Los controles y las acciones fueron efectivas evitando que el riesgo se materializara en este trimestre
</t>
  </si>
  <si>
    <t xml:space="preserve">Uso de Información o normatividad desactualizada o derogada  </t>
  </si>
  <si>
    <t xml:space="preserve">Posibilidad de Afectación Reputacional por Incumplimientos en la prestación de los servicios generada por el uso de Información o normatividad desactualizada o derogada  </t>
  </si>
  <si>
    <t>Método de Análisis: Lluvia de ideas
No revisión y actualización de la información documentada siempre que cambien los requisitos legales, del usuario o de la entidad.
No consultar la información documentada Directamente en a fuente o medios dispuestos por le entidad.
Desconocimiento de los requisitos de implementación del Sistema de gestión Institucional</t>
  </si>
  <si>
    <t>Técnica de Grupo Nominal.
No consultar la información documentada Directamente en la fuente o medios dispuestos por la entidad.
Desactualización de la información Documentada de los procesos.
9 Votos correspondientes a igual numero de asistentes (Acta Nº 2 de comité primario del 02/02/2022)</t>
  </si>
  <si>
    <t xml:space="preserve">Afectación de la imagen institucional, perdida de credibilidad, Insatisfacción Social, Demandas, sanciones </t>
  </si>
  <si>
    <t>Los Lideres SIGI del DAP  siempre que cambien los requisitos de los procesos y en todo caso mínimo una vez al año revisan y actualizan la información documentada asociada a los procesos que se ejecutan en la Unidad Administrativa, con el fin de evitar incumplimientos en la prestación de los servicios a cargo de la entidad, dejando constancia de dicha actualización en los documentos, en caso de evidenciar documentación obsoleta realizan la actualización de manera inmediata, dejando constancia de ello en actas de comité primario y en la documentación de los procesos en la Carpeta SIGI.</t>
  </si>
  <si>
    <t>Reforzar durante las asesorías a los lideres Sigi, sobre la importancia de consultar y tomar de la carpeta SIGI la información documentada de los procesos</t>
  </si>
  <si>
    <t>Actas de asesoría.
Procesos y Procedimientos Actualizados en el SIGI.</t>
  </si>
  <si>
    <t>Aumento de no conformidades  detectados en auditorías externas</t>
  </si>
  <si>
    <t>Posibilidad de afectación de la imagen institucional por el aumento de no conformidades generadas por incumplimientos de requisitos de los procesos detectados en auditorías externas</t>
  </si>
  <si>
    <t>Método de Análisis: Lluvia de ideas
'Desconocimiento de los requisitos de los procesos.
No aplicación de las actividades de seguimiento y mejoramiento de los procesos
Deficiencias en la gestión del Conocimiento</t>
  </si>
  <si>
    <t>Técnica de Grupo Nominal.
Deficiencias en la gestión del Conocimiento.
9 Votos correspondientes a igual numero de asistentes (Acta Nº 2 de comité primario del 02/02/2022)</t>
  </si>
  <si>
    <t>Los Lideres de procesos siempre que se evidencien no conformidades, a nivel interno, en la ejecución de los procesos implementan correcciones y acciones correctivas para corregir  las desviaciones detectadas y las registran en el Plan de mejoramiento y en caso de incumplimiento de estas señalan nuevas fechas para su cumplimiento, dejando constancia de ello en actas de seguimiento de los comités primarios y Plan de Mejoramiento</t>
  </si>
  <si>
    <t>Los lideres de procesos Mensualmente realizan seguimiento a la efectividad de las  Acciones correctivas implementadas a las No Conformidades detectadas en las auditorias externas, en caso de evidenciar que no han sido efectivas para evitar que se repita la no conformidad, realizan nuevamente el análisis de causas e implementan nuevas acciones, dejando evidencia de ello en actas de seguimiento de los comités primarios y el  Plan de mejoramiento</t>
  </si>
  <si>
    <t>Realizar inducción y reinducción  a los lideres SIGI, sobre los requerimientos del Sistema de gestión y recordándoles el rol de estos como difusores o multiplicadores del conocimiento adquirido al respecto</t>
  </si>
  <si>
    <t>Actas de Asesoría y Capacitación
Planes de mejoramiento
Actas de comité primario</t>
  </si>
  <si>
    <t>Falta de seguimiento, control y mejoramiento de los procesos.</t>
  </si>
  <si>
    <t>Posibilidad de afectación Reputacional por aumento de la insatisfacción de los usuarios frente a la prestación de los servicios a cargo de la Entidad, generada por la falta de seguimiento y mejoramiento de los procesos.</t>
  </si>
  <si>
    <t xml:space="preserve">
Método de Análisis: Lluvia de ideas
No aplicación de las actividades de seguimiento y mejoramiento de los procesos
Deficiencias en la gestión del Conocimiento.
Falta de seguimiento y control a los planes de mejoramiento</t>
  </si>
  <si>
    <t>Técnica de Grupo Nominal.
No Aplicación de los instrumentos de seguimiento y control (planes de mejoramiento, Riesgos, Indicadores, entre otros) a los procesos.
9 Votos correspondientes a igual numero de asistentes (Acta Nº 2 de comité primario del 02/02/2022)</t>
  </si>
  <si>
    <t>Afectación de la imagen institucional, perdida de credibilidad, Insatisfacción Social</t>
  </si>
  <si>
    <t>Los lideres de Procesos y lideres Sigi mensual y trimestralmente en los comités primarios realizan seguimiento a los planes de mejoramiento y demás fuentes de mejoramiento, verificando la implementación y eficacia de las acciones de establecidas y en caso de evidenciar incumplimiento o ineficacia de las mismas las reprograma o redefine, dejando evidencia de ello en acta del comité primario y en los instrumentos de seguimiento y medición de los procesos</t>
  </si>
  <si>
    <t>El líder SIGI Verifica que se este realizando el seguimiento oportuno y control a las acciones de mejoramiento establecidas para los procesos</t>
  </si>
  <si>
    <t>Actas de Asesoría y Acompañamiento 
Fuentes de mejoramiento</t>
  </si>
  <si>
    <t>A la fecha se evidencia que en los resultados de la auditoria de calidad a DAP se identifico el riesgo de; "Si bien se logra comprobar la existencia de controles y seguimiento en el plan de mejoramiento tanto de la unidad administrativa (DAP), así como de la Administración municipal (SGC), para los hallazgos identificados; se evidencia que hallazgos del 2021 a la fecha no tienen seguimiento ya que el cierre planteado es a diciembre de 2022, lo cual genera un riesgo de ejecución y administración de procesos, puesto que no se evidencia que se realice gestión durante más de un año y es importante que se tengan plazos establecidos para los mismos y garantizar el cierre. (Auditoría interna de calidad 2022)" por lo que se requirió realizar acción de mejoramiento, lo cual se añade un acción al plan de mejoramiento sobre la actualización de toda la documentación y las fuentes de mejoramiento del DAP, dicha acción se deberá realizar en el primer trimestre.</t>
  </si>
  <si>
    <t>No se evidencia la aplicación del sistema integrado de conservación; en razón a que en el desarrollo de la auditoría se visualizaron algunas cajas con archivo en el piso, sin ninguna condición de seguridad y expuestas a múltiples riesgos. (Auditoria Gestión Documental)</t>
  </si>
  <si>
    <t>Posibilidad de Afectación reputacional por incumplimiento o demora en la prestación de los servicios a cargo de la Unidad administrativa por pérdida o deterioro de la documentación, debido a la inobservancia de las normas de protección y conservación de la información.</t>
  </si>
  <si>
    <t xml:space="preserve">Método de Análisis: Lluvia de ideas.
Falta de espacio en la unidad administrativa para archivar documentos          Deficiencias en la metodología de activación documental                                               Falta de gestión en recursos para la adquisición de archivadores                           </t>
  </si>
  <si>
    <t>Técnica de Grupo Nominal.
Falta de gestión de recursos para la adquisición de archivadores.
9 Votos correspondientes a igual numero de asistentes (Acta Nº 2 de comité primario del 02/02/2022)</t>
  </si>
  <si>
    <t>Pérdida o deterioro de la documentación y afectación de la imagen institucional por pérdida de la información</t>
  </si>
  <si>
    <t>El Jefe de la Oficina de Gestión Documental anualmente y/o cada que se requiera actualiza las Directrices para la  conservación y preservación de los documentos institucionales con el fin de evitar su perdida o deterioro. En caso de evidenciar perdida o deterioro de los mismos solicita la aplicación de acciones correctivas y/o preventivas, dejando evidencia de ello en informes de auditoria o requerimientos específicos</t>
  </si>
  <si>
    <t>Se solicitara a la oficina de gestión documental las herramientas o instrumentos adecuados de resguardo de la información documentada, y se gestionaran los recursos necesarios para mejorar los espacios físicos donde se resguardan los archivos de DAP.</t>
  </si>
  <si>
    <t>Acta de comité técnico de la subdirección 
Acta de comité primario.
Informes de auditoria</t>
  </si>
  <si>
    <t>La documentación ya se encuentra ubicada en las instalaciones definitivas, debidamente organizada en estanterías adquiridas y con las condiciones de preservación y seguridad requeridas.
Mediante Acta de comité técnico N°6 del 23 de diciembre de 2022, se socializó el procedimiento para la organización de archivos de gestión PR-GD-06 a los funcionarios de la subdirección de ordenamiento territorial.
Las acciones implementadas fueron efectivas para evitar la materialización del riesgo.</t>
  </si>
  <si>
    <t>Pérdida de la seguridad de la información</t>
  </si>
  <si>
    <t>Posibilidad de afectación de la imagen institucional afectando la seguridad, acceso, disponibilidad y confidencialidad al usar correos electrónicos privados para el manejo de la información de la entidad porque debido a la alta demanda de trámites que se notifican mediante e-mail en los correos institucionales se tiene poca capacidad de almacenamiento y se han presentado casos en que los correos no llegaban a su destinatario</t>
  </si>
  <si>
    <t xml:space="preserve">Lluvia de ideas:
Poca capacidad de almacenamiento de los correos institucionales.
Omisión del personal al no buscar posible solución con la oficina TICS.
Excesiva carga laboral por la inadecuada asignación y delegación de funciones.
Pérdida o insuficiencia de la información suministrada por las Unidades Administrativas en el proceso de Empalme
Ocultamiento o manipulación de la información por favorecimiento propio o a un tercero en el proceso de Empalme
</t>
  </si>
  <si>
    <t>Técnica de grupo Nominal
Omisión del personal al no buscar posible solución con la oficina TICS.
11 Votos correspondientes a igual numero de asistentes (Acta Nº 2 de comité primario del 22/02/2023)</t>
  </si>
  <si>
    <t>Afectación de la seguridad, acceso, disponibilidad, confidencialidad e integridad de la información institucional.</t>
  </si>
  <si>
    <t>El Subdirector territorial solicitara a la oficina de las TICS la aplicación de la capacidad del correo institucional que tenga suficiente capacidad de almacenamiento que pueda soportar la cantidad de trámites y servicios que se notifican por ese medio, con el fin de evitar que se vea afectada la seguridad de la información al utilizar correos electrónicos privados, se deja constancia de lo anterior en acta de comité técnico</t>
  </si>
  <si>
    <t>Solicitar a la oficina de las TICS la asignación de un correo institucional para la subdirección</t>
  </si>
  <si>
    <t>Solicitud a la mesa de servicios de la oficina de las TICS realizando la solicitud y correo creado
Acta de comité primario</t>
  </si>
  <si>
    <t>Subdirector de Ordenamiento Territorial 
Subdirector de Información y Caracterización. SISBEN</t>
  </si>
  <si>
    <t>A al cierre de este trimestre en la oficina del SISBEN se cuenta con un correo institucional sisben@itagui.gov.co.
A al cierre de este trimestre en la Subdirección de Ordenamiento Territorial se cuenta con un correo institucional subdirecciondeordenamientoterritorial@itagui.gov.co
El día 21/12/2022 se solicitó cierre del hallazgo a la Dirección Administrativa de las TIC; una vez verificada la implementación de las acciones de mejoramiento y la eficacia de las mismas, se autorizó el cierre de este hallazgo. Para evidencia de lo anterior se puede ver en la ruta: \\10.1.10.2\Planeacion\1. DIRECCIÓN DAP\CALIDAD\2022\EVIDENCIAS HALLAZGOS\HALLAZGO 63
Por lo anterior se concluye que los controles y acciones vienen siendo efectivas para evitar la materialización del riesgo.
Se procede a solicitar el cierre del hallazgo.</t>
  </si>
  <si>
    <t>Posibilidad de afectación reputacional y/o económica por pérdida de integridad, confidencialidad y disponibilidad de la información institucional debido al uso de servicios tecnológicos particulares que no cuentan con los respaldos y garantías suficientes frente a la seguridad digital.</t>
  </si>
  <si>
    <t>Lluvia de ideas:
Excesiva carga laboral por la inadecuada asignación y delegación de funciones
Los tiempos de respuesta del software SISGED no son los reales a los tiempos de respuesta de la dependencia, provocando que aunque el trámite no ha finalizado, se archive para que en dicha plataforma no se venza
Insuficiencia de personal para el desarrollo de los procesos</t>
  </si>
  <si>
    <t>Técnica de grupo Nominal
Los tiempos de respuesta del software SISGED no son los reales a los tiempos de respuesta de la dependencia, provocando que aunque el trámite no ha finalizado, se archive para que en dicha plataforma no se venza.
11 Votos correspondientes a igual numero de asistentes (Acta Nº 2 de comité primario del 22/02/2023)</t>
  </si>
  <si>
    <t>Aumento de quejas por parte de lo usuarios. Uso indebido y pérdida de información institucional.
Pérdida de credibilidad.
Afectación de la imagen institucional.
Investigaciones y demandas.</t>
  </si>
  <si>
    <t>Se encuentran las hojas de vida de los tramites y servicios ofrecidos por el DAP en donde se le comunidad a la ciudadanía en general los tiempos establecidos para la respuesta de cada uno de ellos, estas se encuentran publicadas en la sede electrónica y en el SUIT, en caso de que la respuesta sea extemporánea el subdirector o director del DAP realiza seguimiento y correcciones al servicio o tramite solicitado dejando constancia en actas de comité primario y/o técnico y el la respuesta dada en la solicitud.</t>
  </si>
  <si>
    <t>Solicitar a la oficina de las TICS el ajuste de los tiempos de respuesta de los tramites y servicios ofrecidos por el DAP para que estos coincidan con los tiempos establecidos en las hojas de vida de tramites y servicios.</t>
  </si>
  <si>
    <t>PR-SI-13 Procedimiento para la implementación y monitoreo de las Políticas Digitales.
Hojas de vida de tramites y servicios 
Oficios
Actas de comités primarios
Actas de comités técnicos</t>
  </si>
  <si>
    <t xml:space="preserve">Mediante acta de comité técnico de la subdirección de ordenamiento territorial, se revisaron y se actualizaron las hojas de vida de los trámites y servicios de la subdirección. Tanto el acta como las hojas de vida actualizadas se enviaron mediante correo electrónico a gestion de tramites y servicios de la secretaria general. Se verificó en la sede electrónica y ésta ya está actualizada.
Por lo anterior se concluye que los controles y acciones vienen siendo efectivas para evitar la materialización del riesgo.
</t>
  </si>
  <si>
    <t>Uso de Información y/o documentación de los procesos desactualizada.</t>
  </si>
  <si>
    <t>Posibilidad de Afectación Reputacional por Incumplimientos en la prestación de los servicios generada por el uso de documentación de los procesos  desactualizada o derogada.
(Auditoría interna de calidad 2022)
Es de resaltar que se están cumpliendo actividades y procesos de la Secretaría, sin embargo en la revisión de la información documentada de la unidad Administrativa y del SGC se evidencia inconsistencias en la creación, actualización y control de la misma; así mismo en algunos procedimientos no se evidencia de manera clara, cronológica y coherente la descripción de las actividades del mismo, por lo cual se genera un riesgo de incumplimiento con los objetivos, requisitos normativos (ISO 9001:2015) y trazabilidad de los servicios que presta la unidad administrativa. 
Pese a que se están implementando, existe evidencia documentada que no se encuentra descrita o no está codificada dentro de los procedimientos establecidos por la entidad, por lo tanto no se evidencia trazabilidad y genera un riesgo de ejecución y administración de procesos así como de gestión del conocimiento. (ISO: 90001:2015 numeral 7.1.6) (Auditoría interna de calidad 2022)</t>
  </si>
  <si>
    <t xml:space="preserve">Método de Análisis: Lluvia de ideas
No revisión y actualización de la información documentada siempre que cambien los requisitos legales o de procedimientos de la entidad.
No consultar la información documentada Directamente en la fuente o medios dispuestos por le entidad.
Desconocimiento de los requisitos de implementación del Sistema de gestión Institucional.
Uso inadecuado de documentación obsoleta.
No se realizo una revisión profunda de la documentación de los procesos y procedimientos del DAP.
</t>
  </si>
  <si>
    <t>Técnica de Grupo Nominal.
No se realizo una revisión profunda de la documentación de los procesos y procedimientos del DAP.
11 Votos correspondientes a igual numero de asistentes (Acta Nº 2 de comité primario del 22/02/2023)</t>
  </si>
  <si>
    <t>Los Lideres SIGI del DAP y el equipo de apoyo de calidad, siempre que cambien los requisitos de los procesos y en todo caso mínimo una vez al año revisan y actualizan la información documentada asociada a los procesos que se ejecutan en la Unidad Administrativa, con el fin de evitar incumplimientos en la prestación de los servicios a cargo de la entidad, dejando constancia de dicha actualización en los documentos, en caso de evidenciar documentación obsoleta realizan la actualización de manera inmediata, dejando constancia de ello en actas de comité primario y en la documentación de los procesos en la Carpeta SIGI.</t>
  </si>
  <si>
    <t>En comité primario se identifican los cambios en la normatividad o de procedimiento y se dan las directrices para que el líder SIGI con su equipo de trabajo realizasen la actualización de la documentación.</t>
  </si>
  <si>
    <t>PR-GD-14 Procedimiento para el Control de la Información Documentada</t>
  </si>
  <si>
    <t>Incumplimiento al Decreto 1611 de 2018, el cual en su “ARTÍCULO 8. REUNIONES DEL COMITÉ
MUNICIPAL DE GESTIÓN Y DESEMPEÑO”</t>
  </si>
  <si>
    <t>Una vez verificadas las actas de reunión del Comité Municipal de Gestión y Desempeño de la
vigencia 2022, se evidencia que para el momento del cierre de la auditoría solo se ha convocado
de forma ordinaria al comité dos (2) veces en el año, lo cual representa un riesgo de
cumplimiento al Decreto 1611 de 2018, el cual en su “ARTÍCULO 8. REUNIONES DEL COMITÉ
MUNICIPAL DE GESTIÓN Y DESEMPEÑO” dicta que dicho comité se debe reunir de forma
ordinaria como mínimo cuatro (4) veces en el año. (auditoría FURAG 2022, Secretaria de Evaluación y control)</t>
  </si>
  <si>
    <t>Método de Análisis: Lluvia de ideas
desconocimiento del encargado del proceso
Mala programación y desarticulación con agenda del señor alcalde
alto densidad de trabajo del encargado del proceso.</t>
  </si>
  <si>
    <t>Técnica de Grupo Nominal.
Mala programación y desarticulación con agenda del señor alcalde
11 Votos correspondientes a igual numero de asistentes (Acta Nº 2 de comité primario del 22/02/2023)</t>
  </si>
  <si>
    <t xml:space="preserve">Afectación de la imagen institucional, perdida de credibilidad, Insatisfacción Social, disminución de la calificación del índice de desempeño Integral </t>
  </si>
  <si>
    <t>En la administración municipal de cuenta con el Decreto 1611 de 2018, el cual en su “ARTÍCULO 8. REUNIONES DEL COMITÉ
MUNICIPAL DE GESTIÓN Y DESEMPEÑO” en el cual se establece la periodicidad de los comités institucionales con el fin de cumplir con las directrices del departamento administrativo de la función publica, dejando constancia de las actas de reunión del comité, en caso de evidenciar incumplimientos se realizara acción de mejora en el plan de mejoramiento y la directora del DAP y el secretario de Evaluación y control harán seguimiento.</t>
  </si>
  <si>
    <t>El funcionario o contratista encargado del proceso coordinara con la agenda del señor alcalde las fechas establecidas para la realización de los 3 comités institucionales y con los encargados de las políticas publicas para el desarrollo de los misma</t>
  </si>
  <si>
    <t xml:space="preserve"> Decreto 1611 de 2018, el cual en su “ARTÍCULO 8. REUNIONES DEL COMITÉ
MUNICIPAL DE GESTIÓN Y DESEMPEÑO” 
CA-EM-01 Caracterización Evaluación y Mejoramiento Continuo
Actas de comités institucionales</t>
  </si>
  <si>
    <t>Profesional universitario o contratista encargado</t>
  </si>
  <si>
    <t>Falta de seguimiento, control y mejoramiento de las políticas publicas del municipio. (FURAG)</t>
  </si>
  <si>
    <t>Al verificar la evidencia entregada por el auditado se observa que, de las recomendaciones
realizadas por el Departamento Administrativo de la Función Pública y llevadas al plan de
mejoramiento de la entidad, con corte al tercer trimestre de 2022 se han cerrado 6 acciones de
58, lo cual equivale al 10% de eficacia, esto podría verse reflejado en una posible materialización
del riesgo identificado y relacionado en la matriz de riesgos como una “Afectación reputacional
por disminución de la calificación del índice de desempeño Integral debido a errores y/o falta de
gestión en el reporte del FURAG”.58, lo cual equivale al 10% de eficacia, esto podría verse reflejado en una posible materialización
del riesgo identificado y relacionado en la matriz de riesgos como una “Afectación reputacional
por disminución de la calificación del índice de desempeño Integral debido a errores y/o falta de
gestión en el reporte del FURAG”.  (auditoría FURAG 2022)</t>
  </si>
  <si>
    <t xml:space="preserve">Método de Análisis: Lluvia de ideas
falta de compromiso de los encargados de ejecutar las acciones de mejoramiento de las diferentes unidades administrativas encargadas
falta de seguimiento a las acciones por parte del profesional o contratista encargado
perdida de la información o manipulación de la información
</t>
  </si>
  <si>
    <t>Técnica de Grupo Nominal.
falta de compromiso de los encargados de ejecutar las acciones de mejoramiento de las diferentes unidades administrativas encargadas
11 Votos correspondientes a igual numero de asistentes (Acta Nº 2 de comité primario del 22/02/2023)</t>
  </si>
  <si>
    <t>En el SIGI se encuentra el procedimiento establecido para la gestión de los planes de mejoramiento y como parte de la identificación de los hallazgos de encuentra la fuente de FURAG, y se cuenta con la directriz desde la línea estratégica que las observaciones resultado de la evaluación del FURAG se llevan a plan de mejoramiento con el fin de continuar mejorando en los resultados del FURAG, en caso de no encontrar las observaciones en plan de mejoramiento, el profesional o contratista encargado del proceso realiza seguimiento para que se realice la gestión. como evidencia quedan los correos y oficios solicitando la información de los seguimientos y los planes de mejoramiento.</t>
  </si>
  <si>
    <t xml:space="preserve">El profesional o contratista encargado solicita de manera trimestral el seguimiento de los planes de mejoramiento derivados de la fuente de FURAG, para realizar seguimiento y evaluación de las acciones establecidas, en caso de que cumpla con los requisitos, seguimientos y evidencias procederá a cerrar dichos hallazgos </t>
  </si>
  <si>
    <t>CA-EM-01 Caracterización Evaluación y Mejoramiento Continuo
FO-EM-15 Plan de Mejoramiento</t>
  </si>
  <si>
    <t>Incumplimiento del objetivo del programa
anual de auditorías</t>
  </si>
  <si>
    <t>Durante la planeación de las auditorías de algunas unidades administrativas se obviaron procesos en los
cuales tienen participación e injerencia, lo cual pone en riesgo el cumplimiento del objetivo del programa
anual de auditorías, en lo referente a determinar la capacidad del sistema para facilitar a la administración
el cumplimiento de requisitos legales, reglamentarios o contractuales al no cubrir algunas áreas de
aplicación. (Auditoria a auditorias internas de calidad 2022)</t>
  </si>
  <si>
    <t xml:space="preserve">Método de Análisis: Lluvia de ideas
Deficiencias en la programación del plan
Desconocimiento del profesional encargado de la realización del plan de auditorias
Manejo de documentación de vigencias anteriores con errores sin corregir.
</t>
  </si>
  <si>
    <t>Técnica de Grupo Nominal.
Manejo de documentación de vigencias anteriores con errores sin corregir.
11 Votos correspondientes a igual numero de asistentes (Acta Nº 2 de comité primario del 22/02/2023)</t>
  </si>
  <si>
    <t>Afectación de la imagen institucional, perdida de credibilidad, Insatisfacción Social
Reprocesos
Perdida del certificado de calidad</t>
  </si>
  <si>
    <t>En el SIGI se encuentra el procedimiento establecido para la realización de las auditorias internas y el formato para la realización de los planes de auditorias, con el fin de realizar de manera acorde las auditorias internas de calidad y de acuerdo con la iso 9001, en caso de evidenciarse falencias en la planeación el profesional o encargado de la realización del mismo realizara las correcciones que se requieran y socializara dichos cambios ante el consejo directivo, como evidencia se cuenta con el plan de auditoria y las actas de comité directivo.</t>
  </si>
  <si>
    <t>El profesional encargado de la realización del plan de auditoria descargara el formato de FO-EM-03 Plan de Auditoría de la carpeta SIGI para evitar duplicar documentos con errores, y así realizar el plan desde cero. Luego será revisado y aprobado por la Directora de planeación para posteriormente socializarlo en consejo directivo.</t>
  </si>
  <si>
    <t>CA-EM-01 Caracterización Evaluación y Mejoramiento Continuo
FO-EM-03 Plan de Auditoría</t>
  </si>
  <si>
    <t>líder SIGI</t>
  </si>
  <si>
    <t>Se realizo incorporación de los hallazgos de las auditorias internas del año 2022 dentro del plan de mejoramiento para el 2023. este se registro en el ultimo comité primario del mes de Diciembre de 2022. Ademas con la finalidad de fortalecer y cerrar hallazgos e iniciar procesos de intervención se planifico una agenda de acompañamiento a los procesos donde se establecio un tiempo de revisión y mjeoramiento que buscaba tener cerrados algunos hallazgos y posteriormete prersentar el avance al concejo directo, esto con el proposito de tener preparado el proceso para la auditoria de ICONTEC que permitiria la renovación de la certificación de calidad 2023. Se encuentra evidencia del proceso en la ruta: \\10.1.10.2\Planeacion\1. DIRECCIÓN DAP\CALIDAD\2023</t>
  </si>
  <si>
    <t>29/03/2023.  El responsable desigado por la Directora Administrativa de Planeación ha estado atento durante todo el primer trimestre de este año a la programación de la aplicación del Formulario Úinico de Reporte de Avances en la Gestión FURAG 2022, por parte del Departamento Administrativo de la Función Pública DAFP, encontrando que, en esta occión, el ejercicio se llevará a cabo en el segundo trimestre de 2023 y no en el primero, como ha sido la costumbre desde que se viene haciendo esta medición del Índice de Desempeño Institucional IDI.Se registra este seguimiento, justamente porque para esta fecha, ya debería haberse aplicado el procedimiento o por lo menos estar en ejecución</t>
  </si>
  <si>
    <t>Revisar los equipos de trabajo y sus respectivas funciones con el fin de buscar una distribución en las actividades a cargo que facilite la eficiencia en la prestación del servicio.</t>
  </si>
  <si>
    <t xml:space="preserve">Método de Análisis: Lluvia de ideas.
Inexistencia de nota aclaratoria en los formatos de solicitud de los trámites y servicios, sobre gratuidad de los mismos 
Falta de ética de los servidores responsables de la expedición de los trámites y servicios.
Presión del Jefe inmediato o personas vinculadas a la Administración.
</t>
  </si>
  <si>
    <t>En este trimestre, se consultó en el SISGED y se verificó que no se presentaron casos de quejas o denuncias contra servidores públicos que incurran en presuntos hechos de corrupción, por asignaciones estrato para favorecer a terceros.
En este trimestre se emitieron 145 certificados, confrontando las solicitudes ingresadas con la base de datos de estratificación. Evidencia en la carpeta compartida de Planeación, ruta: \\10.1.10.2\Planeacion\4. SUB INFORMACIÓN Y CARACTERIZACIÓN\2.ESTRATIFICACIÓN. en el formato FO-DT-13 certificado de estratificacion 2023
El listado de asistencia se puede verificar el las actas 1 y 2 con las fechas 31-01-2023 y 6-03-2023  respectivamente, en la ruta: \\10.1.10.2\Planeacion\4. SUB INFORMACIÓN Y CARACTERIZACIÓN\2. ESTRATIFICACIÓN\1.ACTAS COMITE TECNICO\2023
Los controles y las acciones han sido eficaces, para evitar la materializacion del riesgo, ya que no se han presentado casos de corrupción al interior de la subdirección. el control y las acciones fueron efectivas por lo que el riesgo no se materializó en el trimestre, por ello no requiere acción de mejora.</t>
  </si>
  <si>
    <t xml:space="preserve">
En el primer trimestre del año  en curso se le recordó a los servidores de la oficina del SISBEN la gran responsabilidad que se tiene en el ejercicio de la función pública donde se debe ser responsable, honesto, justo, digno y transparente; además se enfatizó sobre la aplicación permanente de la ley de Habeas Data. Lo anterior se puede evidenciar en las actas de comite tecnico, acta N°10 del 31-10-2022,  ruta: \\10.1.10.2\Planeacion\4. SUB INFORMACIÓN Y CARACTERIZACIÓN\2.ESTRATIFICACIÓN\1.ACTAS COMITE TECNICO\2023
Se consultó en el SISGED y se observó que no se presentaron quejas o denuncias en contra de los servidores públicos del SISBEN.
Los controles y las acciones fueron eficaces para evitar la materialización del riesgo en este trimestre, tal y como se puede comprobar en las evidencias aportadas para cada uno de los controles, razón por la cual no se requiere de la implementación de acciones adicionales a las ya propuestas.
EVIDENCIAS:
Control 1: Archivo FO-EM-13 Registro de Salidas No Conformes.doc
Control 2:  No se presentaron casos para realizar  auditorias en las unidades de vivienda que requirieran la revisión de sus Fichas
de Clasificación Socioeconómica.</t>
  </si>
  <si>
    <t>El acompañamiento por parte de la oficina de calidad en responsabilidad de las asesoras se realiza con la revision de los instrumentos de calidad de cada unidad administrativa. Es se programa con un cornograma fehca y tiempo y se realiza la validación y el seguimient del reporte por parte de los lideres SIGI,  a su vez se realiza fortalecimiento de las actividades. Se encuentra en la ruta: \\10.1.10.2\Planeacion\6. SIGI - CALIDAD\2023\Control de Asesorías</t>
  </si>
  <si>
    <t>Para el periodo vigente se realizo la actividad de fortaleciiento en conocimientos de calidad y el proceso de diligenciamiento de los instrumentos de calidad con el objetivo de resopnder los hallazgos de las auditorias internas y la preparación de los procesos y su documentoación para la auditoria de renovación del certificado de calidad 2023. Satisfactoriamente cumplido con el objetivo de inducción y reiduccion hacia los miebros antiguis y nuevos multiplicadores. Constacia de las actas en la ruta:
\\\\10.1.10.2\Planeacion\6. SIGI - CALIDAD\2023\Control de Asesorías</t>
  </si>
  <si>
    <t>Durante el periodo vigente Enero - Marzo, se realizaron 3 comites primarios donde asistieron el lider SIGI y el equipo de apoyo, con la finalidad de prepara la auditoria del ICONTEC para la renovación de la certificación de calidad, se realizo una actualización de las caracterizaciones, procedimientos, formatos, manuales y guias dentro de las cuales se registro PR-GD-14 Procedimiento para el Control de la Información Documentada. El registro de control de asisatencia y actas del comite estan en la ruta:
\\\\10.1.10.2\sigi\13. GESTION DOCUMENTAL\Procedimientos</t>
  </si>
  <si>
    <t xml:space="preserve">29/03/2023.  Se llevó a cabo la primera reunión de la vigencia 2023, del Comité Municipal de Gestiòn y Desempeño el 25 de enero, según consta en el acta respectiva. Se espera poder llevar a cabo las tres reuniones restantes para esta vigencia, según se pueda separar los espacios respectivos en la agenda del señor alcalde, y habiendo definido para ello las temáticas que se tratarán en dichas reuniones. A la fecha, el riesgo no se materializó; adicionalmente, el control y la acción establecidos han sido efectivos y no han tenido ajustes,  por tanto no se requiere acción de mejora  </t>
  </si>
  <si>
    <t xml:space="preserve">29/03/2023.  Se han hecho seguimientos a las dependencias líderes de las políticas de gestiòn y esempeño en cuanto al avance en la ejecuciòn de las acciones de mejoramiento que se ejecutan como respuesta a las observaciones y/o reocmendaciones de la Función Pública a los resultados del FURAG, tal y como se evidencia en actas de cierre y/o controles de asistencia corresponientes a dicha labor de seguimiento.
Se han ralizado reuniones de seguimiento a las acciones de mejoramiento derivadas del FURAG en las dependencias líderes de las políticas de gestión y desempeño, tal y como consta en acta de cierre de hallazgos y registro de análisis de las evidencias de dichas acciones.  A la fecha, el riesgo no se materializó; adicionalmente, el control y la acción establecidos han sido efectivos y no han tenido ajustes,  por tanto no se requiere acción de mejora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</si>
</sst>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quot;de&quot;\ mmmm\ &quot;de&quot;\ yyyy"/>
  </numFmts>
  <fonts count="35"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b/>
      <sz val="12"/>
      <name val="Arial"/>
      <family val="2"/>
    </font>
    <font>
      <b/>
      <sz val="16"/>
      <name val="Arial"/>
      <family val="2"/>
    </font>
    <font>
      <sz val="9"/>
      <color indexed="81"/>
      <name val="Tahoma"/>
      <family val="2"/>
    </font>
    <font>
      <b/>
      <sz val="10"/>
      <color theme="0" tint="-0.34998626667073579"/>
      <name val="Arial"/>
      <family val="2"/>
    </font>
    <font>
      <b/>
      <sz val="9"/>
      <color indexed="81"/>
      <name val="Tahoma"/>
      <family val="2"/>
    </font>
    <font>
      <b/>
      <sz val="9"/>
      <name val="Arial"/>
      <family val="2"/>
    </font>
    <font>
      <sz val="9"/>
      <name val="Arial"/>
      <family val="2"/>
    </font>
    <font>
      <sz val="12"/>
      <name val="Arial"/>
      <family val="2"/>
    </font>
    <font>
      <sz val="10"/>
      <color indexed="81"/>
      <name val="Tahoma"/>
      <family val="2"/>
    </font>
    <font>
      <b/>
      <sz val="10"/>
      <color indexed="81"/>
      <name val="Tahoma"/>
      <family val="2"/>
    </font>
    <font>
      <sz val="11"/>
      <color theme="0"/>
      <name val="Arial"/>
      <family val="2"/>
    </font>
    <font>
      <sz val="10"/>
      <color theme="0"/>
      <name val="Arial"/>
      <family val="2"/>
    </font>
    <font>
      <sz val="10"/>
      <color theme="1"/>
      <name val="Arial"/>
      <family val="2"/>
    </font>
    <font>
      <b/>
      <i/>
      <sz val="10"/>
      <name val="Arial"/>
      <family val="2"/>
    </font>
    <font>
      <sz val="10"/>
      <color theme="1"/>
      <name val="Arial"/>
    </font>
    <font>
      <sz val="10"/>
      <color rgb="FFFF0000"/>
      <name val="Arial"/>
      <family val="2"/>
    </font>
    <font>
      <sz val="11"/>
      <name val="Calibri"/>
      <family val="2"/>
    </font>
    <font>
      <u/>
      <sz val="10"/>
      <color theme="10"/>
      <name val="Arial"/>
      <family val="2"/>
    </font>
    <font>
      <sz val="10"/>
      <color rgb="FF000000"/>
      <name val="Calibri"/>
      <family val="2"/>
      <scheme val="minor"/>
    </font>
    <font>
      <i/>
      <sz val="9"/>
      <name val="Arial"/>
      <family val="2"/>
    </font>
    <font>
      <i/>
      <sz val="10"/>
      <color theme="1"/>
      <name val="Arial"/>
      <family val="2"/>
    </font>
    <font>
      <i/>
      <sz val="10"/>
      <name val="Arial"/>
      <family val="2"/>
    </font>
    <font>
      <b/>
      <sz val="9"/>
      <color rgb="FF000000"/>
      <name val="Tahoma"/>
      <family val="2"/>
    </font>
    <font>
      <sz val="9"/>
      <color rgb="FF000000"/>
      <name val="Tahoma"/>
      <family val="2"/>
    </font>
    <font>
      <b/>
      <sz val="10"/>
      <color theme="1"/>
      <name val="Arial"/>
      <family val="2"/>
    </font>
    <font>
      <sz val="11"/>
      <color rgb="FFFF0000"/>
      <name val="Arial"/>
      <family val="2"/>
    </font>
    <font>
      <sz val="11"/>
      <color theme="1"/>
      <name val="Arial"/>
      <family val="2"/>
    </font>
    <font>
      <sz val="10"/>
      <color theme="3"/>
      <name val="Arial"/>
      <family val="2"/>
    </font>
    <font>
      <sz val="10"/>
      <color rgb="FF00B050"/>
      <name val="Arial"/>
      <family val="2"/>
    </font>
  </fonts>
  <fills count="1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CC6600"/>
        <bgColor indexed="64"/>
      </patternFill>
    </fill>
    <fill>
      <patternFill patternType="solid">
        <fgColor theme="0" tint="-0.249977111117893"/>
        <bgColor theme="0" tint="-0.249977111117893"/>
      </patternFill>
    </fill>
    <fill>
      <patternFill patternType="solid">
        <fgColor theme="0"/>
        <bgColor theme="0"/>
      </patternFill>
    </fill>
    <fill>
      <patternFill patternType="solid">
        <fgColor rgb="FFBFBFBF"/>
        <bgColor rgb="FFBFBFBF"/>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double">
        <color auto="1"/>
      </right>
      <top style="double">
        <color auto="1"/>
      </top>
      <bottom style="double">
        <color auto="1"/>
      </bottom>
      <diagonal/>
    </border>
    <border>
      <left/>
      <right style="thin">
        <color auto="1"/>
      </right>
      <top/>
      <bottom style="thin">
        <color auto="1"/>
      </bottom>
      <diagonal/>
    </border>
    <border>
      <left style="double">
        <color auto="1"/>
      </left>
      <right/>
      <top style="double">
        <color auto="1"/>
      </top>
      <bottom style="double">
        <color auto="1"/>
      </bottom>
      <diagonal/>
    </border>
    <border>
      <left style="thin">
        <color auto="1"/>
      </left>
      <right/>
      <top/>
      <bottom style="thin">
        <color auto="1"/>
      </bottom>
      <diagonal/>
    </border>
    <border>
      <left/>
      <right/>
      <top/>
      <bottom style="thin">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auto="1"/>
      </right>
      <top style="medium">
        <color indexed="64"/>
      </top>
      <bottom style="thin">
        <color auto="1"/>
      </bottom>
      <diagonal/>
    </border>
    <border>
      <left style="thin">
        <color rgb="FF000000"/>
      </left>
      <right style="thin">
        <color rgb="FF000000"/>
      </right>
      <top/>
      <bottom style="thin">
        <color rgb="FF000000"/>
      </bottom>
      <diagonal/>
    </border>
    <border>
      <left style="medium">
        <color indexed="64"/>
      </left>
      <right style="thin">
        <color auto="1"/>
      </right>
      <top style="thin">
        <color auto="1"/>
      </top>
      <bottom/>
      <diagonal/>
    </border>
    <border>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0" fontId="2" fillId="0" borderId="0"/>
    <xf numFmtId="9" fontId="2" fillId="0" borderId="0" applyFont="0" applyFill="0" applyBorder="0" applyAlignment="0" applyProtection="0"/>
    <xf numFmtId="0" fontId="20" fillId="0" borderId="0"/>
    <xf numFmtId="9" fontId="2" fillId="0" borderId="0" applyFont="0" applyFill="0" applyBorder="0"/>
    <xf numFmtId="0" fontId="23" fillId="0" borderId="0" applyNumberFormat="0" applyFill="0" applyBorder="0" applyAlignment="0" applyProtection="0"/>
    <xf numFmtId="0" fontId="1" fillId="0" borderId="0"/>
  </cellStyleXfs>
  <cellXfs count="455">
    <xf numFmtId="0" fontId="0" fillId="0" borderId="0" xfId="0"/>
    <xf numFmtId="0" fontId="2" fillId="0" borderId="0" xfId="0" applyFont="1" applyAlignment="1">
      <alignment wrapText="1"/>
    </xf>
    <xf numFmtId="0" fontId="2" fillId="0" borderId="0" xfId="0" applyFont="1" applyAlignment="1">
      <alignment horizontal="left" vertical="top" wrapText="1"/>
    </xf>
    <xf numFmtId="0" fontId="3" fillId="7" borderId="9" xfId="0" applyFont="1" applyFill="1" applyBorder="1" applyAlignment="1" applyProtection="1">
      <alignment horizontal="center" vertical="center" wrapText="1"/>
      <protection locked="0"/>
    </xf>
    <xf numFmtId="0" fontId="12" fillId="0" borderId="0" xfId="0" applyFont="1" applyAlignment="1">
      <alignment horizontal="left" vertical="top" wrapText="1"/>
    </xf>
    <xf numFmtId="0" fontId="12" fillId="0" borderId="0" xfId="0" applyFont="1" applyAlignment="1">
      <alignment wrapText="1"/>
    </xf>
    <xf numFmtId="0" fontId="2" fillId="0" borderId="0" xfId="0" applyFont="1" applyAlignment="1">
      <alignment horizontal="left" wrapText="1"/>
    </xf>
    <xf numFmtId="0" fontId="2" fillId="0" borderId="0" xfId="0" applyFont="1" applyAlignment="1" applyProtection="1">
      <alignment wrapText="1"/>
      <protection locked="0"/>
    </xf>
    <xf numFmtId="0" fontId="2" fillId="0" borderId="1" xfId="0" applyFont="1" applyBorder="1" applyAlignment="1" applyProtection="1">
      <alignment horizontal="justify" vertical="center" wrapText="1"/>
      <protection locked="0"/>
    </xf>
    <xf numFmtId="0" fontId="2" fillId="0" borderId="1" xfId="0" quotePrefix="1" applyFont="1" applyBorder="1" applyAlignment="1" applyProtection="1">
      <alignment vertical="center"/>
      <protection locked="0"/>
    </xf>
    <xf numFmtId="0" fontId="2" fillId="0" borderId="0" xfId="0" applyFont="1" applyAlignment="1" applyProtection="1">
      <alignment horizontal="center" vertical="center" wrapText="1"/>
      <protection locked="0"/>
    </xf>
    <xf numFmtId="0" fontId="3" fillId="0" borderId="13" xfId="0" applyFont="1" applyBorder="1" applyAlignment="1" applyProtection="1">
      <alignment wrapText="1"/>
      <protection locked="0"/>
    </xf>
    <xf numFmtId="0" fontId="3" fillId="0" borderId="0" xfId="0" applyFont="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3" borderId="9" xfId="0" applyFont="1" applyFill="1" applyBorder="1" applyAlignment="1" applyProtection="1">
      <alignment horizontal="center" vertical="center" wrapText="1"/>
      <protection locked="0"/>
    </xf>
    <xf numFmtId="1" fontId="3" fillId="6" borderId="1"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wrapText="1"/>
      <protection locked="0"/>
    </xf>
    <xf numFmtId="0" fontId="3" fillId="6" borderId="9" xfId="0"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11" fillId="0" borderId="0" xfId="0" applyFont="1" applyAlignment="1" applyProtection="1">
      <alignment horizontal="center" vertical="top" wrapText="1"/>
      <protection locked="0"/>
    </xf>
    <xf numFmtId="0" fontId="7" fillId="0" borderId="0" xfId="0" applyFont="1" applyAlignment="1" applyProtection="1">
      <alignment horizontal="left" vertical="top" wrapText="1"/>
      <protection locked="0"/>
    </xf>
    <xf numFmtId="0" fontId="12" fillId="0" borderId="0" xfId="0" applyFont="1" applyAlignment="1" applyProtection="1">
      <alignment wrapText="1"/>
      <protection locked="0"/>
    </xf>
    <xf numFmtId="0" fontId="4" fillId="0" borderId="0" xfId="0" applyFont="1" applyAlignment="1" applyProtection="1">
      <alignment wrapText="1"/>
      <protection locked="0"/>
    </xf>
    <xf numFmtId="0" fontId="13" fillId="0" borderId="0" xfId="0" applyFont="1" applyAlignment="1" applyProtection="1">
      <alignment horizontal="justify" vertical="top" wrapText="1"/>
      <protection locked="0"/>
    </xf>
    <xf numFmtId="0" fontId="7" fillId="0" borderId="0" xfId="0" applyFont="1" applyAlignment="1" applyProtection="1">
      <alignment horizontal="center" vertical="top" wrapText="1"/>
      <protection locked="0"/>
    </xf>
    <xf numFmtId="0" fontId="3" fillId="3" borderId="11"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1" fontId="11" fillId="3" borderId="14" xfId="0" applyNumberFormat="1" applyFont="1" applyFill="1" applyBorder="1" applyAlignment="1" applyProtection="1">
      <alignment horizontal="center" vertical="center" wrapText="1"/>
      <protection locked="0"/>
    </xf>
    <xf numFmtId="1" fontId="11" fillId="6" borderId="14" xfId="0" applyNumberFormat="1" applyFont="1" applyFill="1" applyBorder="1" applyAlignment="1" applyProtection="1">
      <alignment horizontal="center" vertical="center" wrapText="1"/>
      <protection locked="0"/>
    </xf>
    <xf numFmtId="1" fontId="11" fillId="4" borderId="14" xfId="0" applyNumberFormat="1" applyFont="1" applyFill="1" applyBorder="1" applyAlignment="1" applyProtection="1">
      <alignment horizontal="center" vertical="center" wrapText="1"/>
      <protection locked="0"/>
    </xf>
    <xf numFmtId="1" fontId="11" fillId="2" borderId="14" xfId="0" applyNumberFormat="1"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top" wrapText="1"/>
      <protection locked="0"/>
    </xf>
    <xf numFmtId="0" fontId="3" fillId="7" borderId="15" xfId="0" applyFont="1" applyFill="1" applyBorder="1" applyAlignment="1" applyProtection="1">
      <alignment horizontal="center" vertical="top" wrapText="1"/>
      <protection locked="0"/>
    </xf>
    <xf numFmtId="0" fontId="3" fillId="4" borderId="15" xfId="0" applyFont="1" applyFill="1" applyBorder="1" applyAlignment="1" applyProtection="1">
      <alignment horizontal="center" vertical="top" wrapText="1"/>
      <protection locked="0"/>
    </xf>
    <xf numFmtId="0" fontId="3" fillId="6" borderId="15" xfId="0" applyFont="1" applyFill="1" applyBorder="1" applyAlignment="1" applyProtection="1">
      <alignment horizontal="center" vertical="top" wrapText="1"/>
      <protection locked="0"/>
    </xf>
    <xf numFmtId="0" fontId="3" fillId="3" borderId="15" xfId="0" applyFont="1" applyFill="1" applyBorder="1" applyAlignment="1" applyProtection="1">
      <alignment horizontal="center" vertical="top" wrapText="1"/>
      <protection locked="0"/>
    </xf>
    <xf numFmtId="1" fontId="3" fillId="6" borderId="17" xfId="0" applyNumberFormat="1" applyFont="1" applyFill="1" applyBorder="1" applyAlignment="1" applyProtection="1">
      <alignment horizontal="center" vertical="center" wrapText="1"/>
      <protection locked="0"/>
    </xf>
    <xf numFmtId="1" fontId="3" fillId="6" borderId="18" xfId="0" applyNumberFormat="1" applyFont="1" applyFill="1" applyBorder="1" applyAlignment="1" applyProtection="1">
      <alignment horizontal="center" vertical="center" wrapText="1"/>
      <protection locked="0"/>
    </xf>
    <xf numFmtId="1" fontId="3" fillId="3" borderId="19" xfId="0" applyNumberFormat="1" applyFont="1" applyFill="1" applyBorder="1" applyAlignment="1" applyProtection="1">
      <alignment horizontal="center" vertical="center" wrapText="1"/>
      <protection locked="0"/>
    </xf>
    <xf numFmtId="1" fontId="3" fillId="4" borderId="20" xfId="0" applyNumberFormat="1" applyFont="1" applyFill="1" applyBorder="1" applyAlignment="1" applyProtection="1">
      <alignment horizontal="center" vertical="center" wrapText="1"/>
      <protection locked="0"/>
    </xf>
    <xf numFmtId="1" fontId="3" fillId="3" borderId="21" xfId="0" applyNumberFormat="1" applyFont="1" applyFill="1" applyBorder="1" applyAlignment="1" applyProtection="1">
      <alignment horizontal="center" vertical="center" wrapText="1"/>
      <protection locked="0"/>
    </xf>
    <xf numFmtId="1" fontId="3" fillId="2" borderId="20" xfId="0" applyNumberFormat="1" applyFont="1" applyFill="1" applyBorder="1" applyAlignment="1" applyProtection="1">
      <alignment horizontal="center" vertical="center" wrapText="1"/>
      <protection locked="0"/>
    </xf>
    <xf numFmtId="1" fontId="3" fillId="2" borderId="22" xfId="0" applyNumberFormat="1" applyFont="1" applyFill="1" applyBorder="1" applyAlignment="1" applyProtection="1">
      <alignment horizontal="center" vertical="center" wrapText="1"/>
      <protection locked="0"/>
    </xf>
    <xf numFmtId="1" fontId="3" fillId="2" borderId="23" xfId="0" applyNumberFormat="1" applyFont="1" applyFill="1" applyBorder="1" applyAlignment="1" applyProtection="1">
      <alignment horizontal="center" vertical="center" wrapText="1"/>
      <protection locked="0"/>
    </xf>
    <xf numFmtId="1" fontId="3" fillId="4" borderId="23" xfId="0" applyNumberFormat="1" applyFont="1" applyFill="1" applyBorder="1" applyAlignment="1" applyProtection="1">
      <alignment horizontal="center" vertical="center" wrapText="1"/>
      <protection locked="0"/>
    </xf>
    <xf numFmtId="1" fontId="3" fillId="6" borderId="23" xfId="0" applyNumberFormat="1" applyFont="1" applyFill="1" applyBorder="1" applyAlignment="1" applyProtection="1">
      <alignment horizontal="center" vertical="center" wrapText="1"/>
      <protection locked="0"/>
    </xf>
    <xf numFmtId="1" fontId="3" fillId="3" borderId="24"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16" fillId="0" borderId="0" xfId="0" applyFont="1"/>
    <xf numFmtId="0" fontId="18" fillId="0" borderId="43" xfId="0" applyFont="1" applyBorder="1" applyAlignment="1">
      <alignment vertical="center" wrapText="1"/>
    </xf>
    <xf numFmtId="0" fontId="17" fillId="0" borderId="3" xfId="0" applyFont="1" applyBorder="1"/>
    <xf numFmtId="0" fontId="17" fillId="0" borderId="0" xfId="0" applyFont="1"/>
    <xf numFmtId="0" fontId="2" fillId="0" borderId="45" xfId="0" applyFont="1" applyBorder="1" applyAlignment="1">
      <alignment horizontal="left" vertical="center" wrapText="1"/>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2" fillId="0" borderId="0" xfId="0" applyFont="1" applyAlignment="1">
      <alignment horizontal="center" wrapText="1"/>
    </xf>
    <xf numFmtId="0" fontId="2" fillId="11" borderId="5" xfId="0" applyFont="1" applyFill="1" applyBorder="1" applyAlignment="1" applyProtection="1">
      <alignment horizontal="left" vertical="center" wrapText="1"/>
      <protection locked="0"/>
    </xf>
    <xf numFmtId="0" fontId="2" fillId="0" borderId="47" xfId="0" applyFont="1" applyBorder="1" applyAlignment="1" applyProtection="1">
      <alignment horizontal="center" vertical="center" wrapText="1"/>
      <protection locked="0"/>
    </xf>
    <xf numFmtId="0" fontId="17" fillId="0" borderId="7" xfId="0" applyFont="1" applyBorder="1"/>
    <xf numFmtId="0" fontId="3" fillId="5" borderId="1" xfId="0" applyFont="1" applyFill="1" applyBorder="1" applyAlignment="1">
      <alignment horizontal="center"/>
    </xf>
    <xf numFmtId="0" fontId="19" fillId="5" borderId="24" xfId="0" applyFont="1" applyFill="1" applyBorder="1" applyAlignment="1">
      <alignment horizontal="center" vertical="center" wrapText="1"/>
    </xf>
    <xf numFmtId="0" fontId="5" fillId="5" borderId="28" xfId="0" applyFont="1" applyFill="1" applyBorder="1"/>
    <xf numFmtId="0" fontId="5" fillId="5" borderId="26" xfId="0" applyFont="1" applyFill="1" applyBorder="1" applyAlignment="1">
      <alignment horizontal="center"/>
    </xf>
    <xf numFmtId="0" fontId="5" fillId="5" borderId="27" xfId="0" applyFont="1" applyFill="1" applyBorder="1" applyAlignment="1">
      <alignment horizontal="center"/>
    </xf>
    <xf numFmtId="0" fontId="2" fillId="0" borderId="1" xfId="0" applyFont="1" applyBorder="1" applyAlignment="1">
      <alignment wrapText="1"/>
    </xf>
    <xf numFmtId="0" fontId="2" fillId="0" borderId="8" xfId="0" applyFont="1" applyBorder="1" applyAlignment="1">
      <alignment wrapText="1"/>
    </xf>
    <xf numFmtId="0" fontId="3" fillId="5" borderId="1" xfId="0" applyFont="1" applyFill="1" applyBorder="1" applyAlignment="1">
      <alignment horizontal="center" wrapText="1"/>
    </xf>
    <xf numFmtId="0" fontId="3" fillId="5" borderId="28" xfId="0" applyFont="1" applyFill="1" applyBorder="1" applyAlignment="1">
      <alignment horizontal="center" wrapText="1"/>
    </xf>
    <xf numFmtId="0" fontId="3" fillId="5" borderId="27" xfId="0" applyFont="1" applyFill="1" applyBorder="1" applyAlignment="1">
      <alignment horizontal="center"/>
    </xf>
    <xf numFmtId="0" fontId="19" fillId="8" borderId="20" xfId="0" applyFont="1" applyFill="1" applyBorder="1" applyAlignment="1">
      <alignment horizontal="center"/>
    </xf>
    <xf numFmtId="0" fontId="19" fillId="8" borderId="21" xfId="0" applyFont="1" applyFill="1" applyBorder="1" applyAlignment="1">
      <alignment horizontal="center"/>
    </xf>
    <xf numFmtId="0" fontId="2" fillId="7" borderId="48" xfId="0" applyFont="1" applyFill="1" applyBorder="1" applyAlignment="1">
      <alignment horizontal="center"/>
    </xf>
    <xf numFmtId="0" fontId="0" fillId="7" borderId="39" xfId="0" applyFill="1" applyBorder="1" applyAlignment="1">
      <alignment horizontal="center"/>
    </xf>
    <xf numFmtId="0" fontId="2" fillId="4" borderId="20" xfId="0" applyFont="1" applyFill="1" applyBorder="1" applyAlignment="1">
      <alignment horizontal="center"/>
    </xf>
    <xf numFmtId="0" fontId="0" fillId="4" borderId="21" xfId="0" applyFill="1" applyBorder="1" applyAlignment="1">
      <alignment horizontal="center"/>
    </xf>
    <xf numFmtId="0" fontId="2" fillId="12" borderId="20" xfId="0" applyFont="1" applyFill="1" applyBorder="1" applyAlignment="1">
      <alignment horizontal="center"/>
    </xf>
    <xf numFmtId="0" fontId="0" fillId="12" borderId="21" xfId="0" applyFill="1" applyBorder="1" applyAlignment="1">
      <alignment horizontal="center"/>
    </xf>
    <xf numFmtId="0" fontId="5" fillId="11" borderId="0" xfId="0" applyFont="1" applyFill="1"/>
    <xf numFmtId="0" fontId="5" fillId="11" borderId="0" xfId="0" applyFont="1" applyFill="1" applyAlignment="1">
      <alignment horizontal="center"/>
    </xf>
    <xf numFmtId="0" fontId="3" fillId="0" borderId="0" xfId="0" applyFont="1" applyAlignment="1" applyProtection="1">
      <alignment wrapText="1"/>
      <protection locked="0"/>
    </xf>
    <xf numFmtId="0" fontId="19" fillId="5" borderId="23" xfId="0" applyFont="1" applyFill="1" applyBorder="1" applyAlignment="1">
      <alignment horizontal="center" vertical="center" wrapText="1"/>
    </xf>
    <xf numFmtId="0" fontId="2" fillId="5" borderId="8" xfId="0" applyFont="1" applyFill="1" applyBorder="1" applyAlignment="1" applyProtection="1">
      <alignment horizontal="center" vertical="center" wrapText="1"/>
      <protection locked="0"/>
    </xf>
    <xf numFmtId="0" fontId="2" fillId="0" borderId="5" xfId="0" applyFont="1" applyBorder="1" applyAlignment="1" applyProtection="1">
      <alignment vertical="center" wrapText="1"/>
      <protection locked="0"/>
    </xf>
    <xf numFmtId="0" fontId="2" fillId="0" borderId="8" xfId="0" quotePrefix="1" applyFont="1" applyBorder="1" applyAlignment="1" applyProtection="1">
      <alignment vertical="center" wrapText="1"/>
      <protection locked="0"/>
    </xf>
    <xf numFmtId="164" fontId="2" fillId="0" borderId="8" xfId="0" applyNumberFormat="1"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64" fontId="2" fillId="0" borderId="8" xfId="0" applyNumberFormat="1"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 xfId="0" quotePrefix="1" applyFont="1" applyBorder="1" applyAlignment="1" applyProtection="1">
      <alignment vertical="top" wrapText="1"/>
      <protection locked="0"/>
    </xf>
    <xf numFmtId="0" fontId="2" fillId="5"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hidden="1"/>
    </xf>
    <xf numFmtId="0" fontId="18" fillId="0" borderId="43" xfId="0" quotePrefix="1" applyFont="1" applyBorder="1" applyAlignment="1">
      <alignment horizontal="center" vertical="center" wrapText="1"/>
    </xf>
    <xf numFmtId="0" fontId="2" fillId="0" borderId="43" xfId="0" quotePrefix="1" applyFont="1" applyBorder="1" applyAlignment="1">
      <alignment horizontal="center" vertical="center" wrapText="1"/>
    </xf>
    <xf numFmtId="0" fontId="2" fillId="0" borderId="1" xfId="0" quotePrefix="1" applyFont="1" applyBorder="1" applyAlignment="1" applyProtection="1">
      <alignment horizontal="left" vertical="center" wrapText="1"/>
      <protection locked="0"/>
    </xf>
    <xf numFmtId="0" fontId="18" fillId="0" borderId="43" xfId="0" quotePrefix="1" applyFont="1" applyBorder="1" applyAlignment="1">
      <alignment horizontal="left" vertical="center" wrapText="1"/>
    </xf>
    <xf numFmtId="0" fontId="2" fillId="0" borderId="43" xfId="0" quotePrefix="1" applyFont="1" applyBorder="1" applyAlignment="1">
      <alignment horizontal="left" vertical="center" wrapText="1"/>
    </xf>
    <xf numFmtId="0" fontId="2" fillId="0" borderId="1" xfId="0" quotePrefix="1" applyFont="1" applyBorder="1" applyAlignment="1">
      <alignment horizontal="left" vertical="center" wrapText="1"/>
    </xf>
    <xf numFmtId="0" fontId="2" fillId="11" borderId="43" xfId="0" applyFont="1" applyFill="1" applyBorder="1" applyAlignment="1">
      <alignment horizontal="justify" vertical="center" wrapText="1"/>
    </xf>
    <xf numFmtId="0" fontId="2" fillId="11" borderId="43" xfId="0" applyFont="1" applyFill="1" applyBorder="1" applyAlignment="1">
      <alignment horizontal="left" vertical="center" wrapText="1"/>
    </xf>
    <xf numFmtId="0" fontId="2" fillId="11" borderId="52" xfId="0" applyFont="1" applyFill="1" applyBorder="1" applyAlignment="1">
      <alignment horizontal="left" vertical="center" wrapText="1"/>
    </xf>
    <xf numFmtId="164" fontId="2" fillId="0" borderId="1" xfId="0" applyNumberFormat="1" applyFont="1" applyBorder="1" applyAlignment="1" applyProtection="1">
      <alignment horizontal="left" vertical="top" wrapText="1"/>
      <protection locked="0"/>
    </xf>
    <xf numFmtId="0" fontId="18" fillId="0" borderId="43" xfId="0" applyFont="1" applyBorder="1" applyAlignment="1">
      <alignment horizontal="left" vertical="top" wrapText="1"/>
    </xf>
    <xf numFmtId="0" fontId="2" fillId="11" borderId="1" xfId="0" applyFont="1" applyFill="1" applyBorder="1" applyAlignment="1" applyProtection="1">
      <alignment horizontal="left" vertical="center" wrapText="1"/>
      <protection locked="0"/>
    </xf>
    <xf numFmtId="164" fontId="18" fillId="0" borderId="1" xfId="0" applyNumberFormat="1" applyFont="1" applyBorder="1" applyAlignment="1" applyProtection="1">
      <alignment horizontal="left" vertical="center" wrapText="1"/>
      <protection locked="0"/>
    </xf>
    <xf numFmtId="0" fontId="2" fillId="0" borderId="1" xfId="0" applyFont="1" applyBorder="1" applyAlignment="1">
      <alignment vertical="center" wrapText="1"/>
    </xf>
    <xf numFmtId="0" fontId="18" fillId="11" borderId="43" xfId="0" applyFont="1" applyFill="1" applyBorder="1" applyAlignment="1">
      <alignment horizontal="center" vertical="center" wrapText="1"/>
    </xf>
    <xf numFmtId="0" fontId="2" fillId="11" borderId="43" xfId="0" applyFont="1" applyFill="1" applyBorder="1" applyAlignment="1">
      <alignment horizontal="center" vertical="center" wrapText="1"/>
    </xf>
    <xf numFmtId="49" fontId="2" fillId="5" borderId="8" xfId="0" applyNumberFormat="1" applyFont="1" applyFill="1" applyBorder="1" applyAlignment="1" applyProtection="1">
      <alignment horizontal="center" vertical="center" wrapText="1"/>
      <protection locked="0"/>
    </xf>
    <xf numFmtId="0" fontId="18" fillId="0" borderId="1" xfId="0" quotePrefix="1" applyFont="1" applyBorder="1" applyAlignment="1">
      <alignment horizontal="center" vertical="center" wrapText="1"/>
    </xf>
    <xf numFmtId="0" fontId="18"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7"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5" applyFont="1" applyBorder="1" applyAlignment="1">
      <alignment horizontal="justify" vertical="center" wrapText="1"/>
    </xf>
    <xf numFmtId="0" fontId="2" fillId="0" borderId="1" xfId="0" quotePrefix="1"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4" fillId="0" borderId="1" xfId="5" applyFont="1" applyFill="1" applyBorder="1" applyAlignment="1">
      <alignment horizontal="justify" vertical="center" wrapText="1"/>
    </xf>
    <xf numFmtId="0" fontId="4" fillId="11" borderId="1" xfId="1" applyFont="1" applyFill="1" applyBorder="1" applyAlignment="1">
      <alignment horizontal="justify" vertical="center" wrapText="1"/>
    </xf>
    <xf numFmtId="164" fontId="4" fillId="0" borderId="1" xfId="0" applyNumberFormat="1" applyFont="1" applyBorder="1" applyAlignment="1" applyProtection="1">
      <alignment horizontal="justify" vertical="center" wrapText="1"/>
      <protection locked="0"/>
    </xf>
    <xf numFmtId="0" fontId="2" fillId="0" borderId="1" xfId="0" applyFont="1" applyBorder="1" applyAlignment="1" applyProtection="1">
      <alignment horizontal="center" vertical="top" wrapText="1"/>
      <protection hidden="1"/>
    </xf>
    <xf numFmtId="0" fontId="18" fillId="0" borderId="43" xfId="0" applyFont="1" applyBorder="1" applyAlignment="1">
      <alignment horizontal="center" wrapText="1"/>
    </xf>
    <xf numFmtId="0" fontId="2" fillId="11" borderId="8" xfId="0" applyFont="1" applyFill="1" applyBorder="1" applyAlignment="1" applyProtection="1">
      <alignment horizontal="center" vertical="center" wrapText="1"/>
      <protection locked="0"/>
    </xf>
    <xf numFmtId="0" fontId="2" fillId="11" borderId="1" xfId="0" applyFont="1" applyFill="1" applyBorder="1" applyAlignment="1" applyProtection="1">
      <alignment horizontal="center" vertical="center" wrapText="1"/>
      <protection locked="0"/>
    </xf>
    <xf numFmtId="0" fontId="2" fillId="11" borderId="1" xfId="0" quotePrefix="1" applyFont="1" applyFill="1" applyBorder="1" applyAlignment="1" applyProtection="1">
      <alignment horizontal="center" vertical="center" wrapText="1"/>
      <protection locked="0"/>
    </xf>
    <xf numFmtId="0" fontId="18" fillId="11" borderId="43" xfId="0" quotePrefix="1" applyFont="1" applyFill="1" applyBorder="1" applyAlignment="1">
      <alignment horizontal="center" vertical="center" wrapText="1"/>
    </xf>
    <xf numFmtId="0" fontId="2" fillId="11" borderId="1" xfId="0" applyFont="1" applyFill="1" applyBorder="1" applyAlignment="1" applyProtection="1">
      <alignment horizontal="center" vertical="center" wrapText="1"/>
      <protection hidden="1"/>
    </xf>
    <xf numFmtId="9" fontId="12" fillId="11" borderId="1" xfId="2" applyFont="1" applyFill="1" applyBorder="1" applyAlignment="1" applyProtection="1">
      <alignment horizontal="center" vertical="center" wrapText="1"/>
      <protection hidden="1"/>
    </xf>
    <xf numFmtId="9" fontId="2" fillId="11" borderId="1" xfId="0" applyNumberFormat="1" applyFont="1" applyFill="1" applyBorder="1" applyAlignment="1" applyProtection="1">
      <alignment horizontal="center" vertical="center" wrapText="1"/>
      <protection hidden="1"/>
    </xf>
    <xf numFmtId="0" fontId="3" fillId="11" borderId="8" xfId="0" applyFont="1" applyFill="1" applyBorder="1" applyAlignment="1" applyProtection="1">
      <alignment horizontal="center" vertical="center" wrapText="1"/>
      <protection hidden="1"/>
    </xf>
    <xf numFmtId="0" fontId="2" fillId="11" borderId="8" xfId="0" applyFont="1" applyFill="1" applyBorder="1" applyAlignment="1" applyProtection="1">
      <alignment horizontal="center" vertical="center" wrapText="1"/>
      <protection hidden="1"/>
    </xf>
    <xf numFmtId="0" fontId="2" fillId="11" borderId="6" xfId="0" applyFont="1" applyFill="1" applyBorder="1" applyAlignment="1" applyProtection="1">
      <alignment horizontal="center" vertical="center" wrapText="1"/>
      <protection locked="0"/>
    </xf>
    <xf numFmtId="0" fontId="2" fillId="11" borderId="1" xfId="0" applyFont="1" applyFill="1" applyBorder="1" applyAlignment="1">
      <alignment horizontal="center" vertical="center" wrapText="1"/>
    </xf>
    <xf numFmtId="164" fontId="2" fillId="11" borderId="1" xfId="0" applyNumberFormat="1" applyFont="1" applyFill="1" applyBorder="1" applyAlignment="1" applyProtection="1">
      <alignment horizontal="center" vertical="center" wrapText="1"/>
      <protection locked="0"/>
    </xf>
    <xf numFmtId="0" fontId="2" fillId="11" borderId="1" xfId="0" quotePrefix="1" applyFont="1" applyFill="1" applyBorder="1" applyAlignment="1">
      <alignment horizontal="center" vertical="center" wrapText="1"/>
    </xf>
    <xf numFmtId="0" fontId="2" fillId="11" borderId="1" xfId="0" applyFont="1" applyFill="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18" fillId="0" borderId="1" xfId="0" applyFont="1" applyBorder="1" applyAlignment="1" applyProtection="1">
      <alignment horizontal="justify" vertical="top" wrapText="1"/>
      <protection locked="0"/>
    </xf>
    <xf numFmtId="0" fontId="18" fillId="0" borderId="43" xfId="0" applyFont="1" applyBorder="1" applyAlignment="1">
      <alignment horizontal="justify" vertical="top" wrapText="1"/>
    </xf>
    <xf numFmtId="0" fontId="18" fillId="0" borderId="1" xfId="0" quotePrefix="1" applyFont="1" applyBorder="1" applyAlignment="1" applyProtection="1">
      <alignment horizontal="justify" vertical="top" wrapText="1"/>
      <protection locked="0"/>
    </xf>
    <xf numFmtId="0" fontId="18" fillId="0" borderId="1" xfId="0" quotePrefix="1" applyFont="1" applyBorder="1" applyAlignment="1">
      <alignment horizontal="justify" vertical="top" wrapText="1"/>
    </xf>
    <xf numFmtId="0" fontId="18" fillId="0" borderId="1" xfId="0" applyFont="1" applyBorder="1" applyAlignment="1">
      <alignment horizontal="justify" vertical="top" wrapText="1"/>
    </xf>
    <xf numFmtId="0" fontId="18" fillId="0" borderId="8" xfId="0" applyFont="1" applyBorder="1" applyAlignment="1" applyProtection="1">
      <alignment horizontal="center" vertical="center" wrapText="1"/>
      <protection locked="0"/>
    </xf>
    <xf numFmtId="0" fontId="18" fillId="0" borderId="1" xfId="0" applyFont="1" applyBorder="1" applyAlignment="1" applyProtection="1">
      <alignment horizontal="justify" vertical="top" wrapText="1"/>
      <protection hidden="1"/>
    </xf>
    <xf numFmtId="164" fontId="18" fillId="0" borderId="1" xfId="0" applyNumberFormat="1" applyFont="1" applyBorder="1" applyAlignment="1" applyProtection="1">
      <alignment horizontal="center" vertical="center" wrapText="1"/>
      <protection locked="0"/>
    </xf>
    <xf numFmtId="10" fontId="18" fillId="0" borderId="10" xfId="0" applyNumberFormat="1" applyFont="1" applyBorder="1" applyAlignment="1" applyProtection="1">
      <alignment horizontal="center" vertical="center" wrapText="1"/>
      <protection locked="0"/>
    </xf>
    <xf numFmtId="164" fontId="18" fillId="0" borderId="8"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left" vertical="top" wrapText="1"/>
      <protection hidden="1"/>
    </xf>
    <xf numFmtId="0" fontId="18" fillId="0" borderId="12" xfId="0" applyFont="1" applyBorder="1" applyAlignment="1" applyProtection="1">
      <alignment horizontal="center" vertical="top" wrapText="1"/>
      <protection locked="0"/>
    </xf>
    <xf numFmtId="164" fontId="2" fillId="0" borderId="5" xfId="0" applyNumberFormat="1" applyFont="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0" fontId="2" fillId="0" borderId="1" xfId="0" quotePrefix="1" applyFont="1" applyBorder="1" applyAlignment="1" applyProtection="1">
      <alignment horizontal="left" vertical="top" wrapText="1"/>
      <protection locked="0"/>
    </xf>
    <xf numFmtId="0" fontId="2" fillId="0" borderId="6" xfId="0" applyFont="1" applyBorder="1" applyAlignment="1">
      <alignment vertical="top" wrapText="1"/>
    </xf>
    <xf numFmtId="164" fontId="2" fillId="0" borderId="1" xfId="0" applyNumberFormat="1" applyFont="1" applyBorder="1" applyAlignment="1" applyProtection="1">
      <alignment horizontal="center" vertical="top" wrapText="1"/>
      <protection locked="0"/>
    </xf>
    <xf numFmtId="0" fontId="2" fillId="0" borderId="1" xfId="0" applyFont="1" applyBorder="1" applyAlignment="1">
      <alignment horizontal="justify" vertical="center"/>
    </xf>
    <xf numFmtId="0" fontId="18" fillId="0" borderId="1" xfId="6" applyFont="1" applyBorder="1" applyAlignment="1">
      <alignment horizontal="left" vertical="top" wrapText="1"/>
    </xf>
    <xf numFmtId="0" fontId="18" fillId="0" borderId="1" xfId="6" applyFont="1" applyBorder="1" applyAlignment="1">
      <alignment vertical="top" wrapText="1"/>
    </xf>
    <xf numFmtId="0" fontId="2" fillId="11" borderId="1" xfId="0" quotePrefix="1" applyFont="1" applyFill="1" applyBorder="1" applyAlignment="1" applyProtection="1">
      <alignment horizontal="center" vertical="center" wrapText="1"/>
      <protection hidden="1"/>
    </xf>
    <xf numFmtId="0" fontId="2" fillId="11" borderId="1" xfId="0" applyFont="1" applyFill="1" applyBorder="1" applyAlignment="1" applyProtection="1">
      <alignment horizontal="left" vertical="top" wrapText="1"/>
      <protection hidden="1"/>
    </xf>
    <xf numFmtId="0" fontId="4" fillId="0" borderId="1" xfId="0" applyFont="1" applyBorder="1" applyAlignment="1">
      <alignment vertical="top" wrapText="1"/>
    </xf>
    <xf numFmtId="0" fontId="2" fillId="0" borderId="6" xfId="0" applyFont="1" applyBorder="1" applyAlignment="1" applyProtection="1">
      <alignment horizontal="left" vertical="top" wrapText="1"/>
      <protection hidden="1"/>
    </xf>
    <xf numFmtId="0" fontId="18" fillId="0" borderId="8" xfId="6" applyFont="1" applyBorder="1" applyAlignment="1">
      <alignment horizontal="left" vertical="top" wrapText="1"/>
    </xf>
    <xf numFmtId="9" fontId="12" fillId="0" borderId="1" xfId="4"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13" borderId="1"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2" fillId="0" borderId="1" xfId="1" applyBorder="1" applyAlignment="1">
      <alignment horizontal="center" vertical="center" wrapText="1"/>
    </xf>
    <xf numFmtId="164" fontId="2" fillId="0" borderId="1" xfId="1" applyNumberFormat="1" applyBorder="1" applyAlignment="1">
      <alignment horizontal="center" vertical="center" wrapText="1"/>
    </xf>
    <xf numFmtId="0" fontId="2" fillId="14" borderId="1" xfId="0" applyFont="1" applyFill="1" applyBorder="1" applyAlignment="1">
      <alignment horizontal="center" vertical="center" wrapText="1"/>
    </xf>
    <xf numFmtId="0" fontId="2" fillId="0" borderId="1" xfId="1" quotePrefix="1" applyBorder="1" applyAlignment="1">
      <alignment vertical="center" wrapText="1"/>
    </xf>
    <xf numFmtId="0" fontId="4" fillId="11"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11" borderId="1" xfId="0" applyFont="1" applyFill="1" applyBorder="1" applyAlignment="1">
      <alignment horizontal="justify" vertical="center" wrapText="1"/>
    </xf>
    <xf numFmtId="0" fontId="2" fillId="11" borderId="1" xfId="0" applyFont="1" applyFill="1" applyBorder="1" applyAlignment="1" applyProtection="1">
      <alignment vertical="center" wrapText="1"/>
      <protection locked="0"/>
    </xf>
    <xf numFmtId="0" fontId="2" fillId="11" borderId="1" xfId="0" quotePrefix="1" applyFont="1" applyFill="1" applyBorder="1" applyAlignment="1" applyProtection="1">
      <alignment vertical="center" wrapText="1"/>
      <protection locked="0"/>
    </xf>
    <xf numFmtId="0" fontId="2" fillId="11" borderId="1" xfId="0" applyFont="1" applyFill="1" applyBorder="1" applyAlignment="1" applyProtection="1">
      <alignment horizontal="justify" vertical="center" wrapText="1"/>
      <protection locked="0"/>
    </xf>
    <xf numFmtId="0" fontId="2" fillId="11" borderId="1" xfId="0" applyFont="1" applyFill="1" applyBorder="1" applyAlignment="1" applyProtection="1">
      <alignment vertical="top" wrapText="1"/>
      <protection locked="0"/>
    </xf>
    <xf numFmtId="0" fontId="2" fillId="11" borderId="1" xfId="0" applyFont="1" applyFill="1" applyBorder="1" applyAlignment="1" applyProtection="1">
      <alignment horizontal="left" vertical="center" wrapText="1"/>
      <protection hidden="1"/>
    </xf>
    <xf numFmtId="0" fontId="2" fillId="11" borderId="1" xfId="0" applyFont="1" applyFill="1" applyBorder="1" applyAlignment="1" applyProtection="1">
      <alignment horizontal="left" vertical="top" wrapText="1"/>
      <protection locked="0"/>
    </xf>
    <xf numFmtId="0" fontId="2" fillId="0" borderId="8" xfId="0" applyFont="1" applyBorder="1" applyAlignment="1" applyProtection="1">
      <alignment horizontal="justify" vertical="center" wrapText="1"/>
      <protection locked="0"/>
    </xf>
    <xf numFmtId="0" fontId="2" fillId="0" borderId="8" xfId="0" applyFont="1" applyBorder="1" applyAlignment="1" applyProtection="1">
      <alignment vertical="center" wrapText="1"/>
      <protection locked="0"/>
    </xf>
    <xf numFmtId="0" fontId="18" fillId="0" borderId="5" xfId="0" applyFont="1" applyBorder="1" applyAlignment="1" applyProtection="1">
      <alignment horizontal="left" vertical="center" wrapText="1"/>
      <protection locked="0"/>
    </xf>
    <xf numFmtId="0" fontId="2" fillId="0" borderId="1" xfId="0" applyFont="1" applyBorder="1" applyAlignment="1">
      <alignment horizontal="left" wrapText="1"/>
    </xf>
    <xf numFmtId="0" fontId="2" fillId="11" borderId="1" xfId="0" applyFont="1" applyFill="1" applyBorder="1" applyAlignment="1">
      <alignment horizontal="left" vertical="center" wrapText="1"/>
    </xf>
    <xf numFmtId="0" fontId="2" fillId="0" borderId="1" xfId="0" applyFont="1" applyBorder="1" applyAlignment="1">
      <alignment horizontal="justify" vertical="top" wrapText="1"/>
    </xf>
    <xf numFmtId="0" fontId="2" fillId="0" borderId="1" xfId="0" quotePrefix="1" applyFont="1" applyBorder="1" applyAlignment="1">
      <alignment vertical="top" wrapText="1"/>
    </xf>
    <xf numFmtId="164" fontId="2" fillId="0" borderId="43" xfId="0" applyNumberFormat="1" applyFont="1" applyBorder="1" applyAlignment="1">
      <alignment horizontal="center" vertical="center" wrapText="1"/>
    </xf>
    <xf numFmtId="0" fontId="2" fillId="11" borderId="1" xfId="0" applyFont="1" applyFill="1" applyBorder="1" applyAlignment="1">
      <alignment horizontal="left" vertical="top" wrapText="1"/>
    </xf>
    <xf numFmtId="0" fontId="18" fillId="0" borderId="1" xfId="0" applyFont="1" applyBorder="1" applyAlignment="1">
      <alignment horizontal="left" vertical="top" wrapText="1"/>
    </xf>
    <xf numFmtId="0" fontId="2" fillId="0" borderId="1" xfId="6" applyFont="1" applyBorder="1" applyAlignment="1">
      <alignment horizontal="left" vertical="top" wrapText="1"/>
    </xf>
    <xf numFmtId="0" fontId="18" fillId="11" borderId="1" xfId="6" applyFont="1" applyFill="1" applyBorder="1" applyAlignment="1">
      <alignment horizontal="left" vertical="center" wrapText="1"/>
    </xf>
    <xf numFmtId="0" fontId="4" fillId="0" borderId="1" xfId="0" applyFont="1" applyBorder="1" applyAlignment="1">
      <alignment horizontal="left" vertical="top" wrapText="1"/>
    </xf>
    <xf numFmtId="0" fontId="0" fillId="0" borderId="1" xfId="0" applyBorder="1" applyAlignment="1">
      <alignment horizontal="left" vertical="center" wrapText="1"/>
    </xf>
    <xf numFmtId="0" fontId="2" fillId="0" borderId="1" xfId="1" applyBorder="1" applyAlignment="1">
      <alignment horizontal="left" vertical="center" wrapText="1"/>
    </xf>
    <xf numFmtId="0" fontId="4" fillId="0" borderId="1" xfId="0" applyFont="1" applyBorder="1" applyAlignment="1">
      <alignment horizontal="left" vertical="center" wrapText="1"/>
    </xf>
    <xf numFmtId="0" fontId="3" fillId="0" borderId="0" xfId="0" applyFont="1" applyAlignment="1" applyProtection="1">
      <alignment horizontal="left" wrapText="1"/>
      <protection locked="0"/>
    </xf>
    <xf numFmtId="0" fontId="2" fillId="11" borderId="1" xfId="0" applyFont="1" applyFill="1" applyBorder="1" applyAlignment="1">
      <alignment vertical="center" wrapText="1"/>
    </xf>
    <xf numFmtId="0" fontId="2" fillId="11" borderId="1" xfId="0" applyFont="1" applyFill="1" applyBorder="1" applyAlignment="1">
      <alignment vertical="top" wrapText="1"/>
    </xf>
    <xf numFmtId="0" fontId="18" fillId="0" borderId="1" xfId="0" applyFont="1" applyBorder="1" applyAlignment="1">
      <alignment vertical="top" wrapText="1"/>
    </xf>
    <xf numFmtId="0" fontId="2" fillId="0" borderId="8" xfId="0" applyFont="1" applyBorder="1" applyAlignment="1" applyProtection="1">
      <alignment vertical="top" wrapText="1"/>
      <protection locked="0"/>
    </xf>
    <xf numFmtId="0" fontId="18" fillId="0" borderId="7" xfId="6" applyFont="1" applyBorder="1" applyAlignment="1">
      <alignment vertical="top" wrapText="1"/>
    </xf>
    <xf numFmtId="0" fontId="18" fillId="0" borderId="1" xfId="0" applyFont="1" applyBorder="1" applyAlignment="1">
      <alignment vertical="center" wrapText="1"/>
    </xf>
    <xf numFmtId="0" fontId="2" fillId="0" borderId="1" xfId="1" applyBorder="1" applyAlignment="1">
      <alignment vertical="center" wrapText="1"/>
    </xf>
    <xf numFmtId="0" fontId="2" fillId="0" borderId="1" xfId="0" applyFont="1" applyBorder="1" applyAlignment="1" applyProtection="1">
      <alignment vertical="top" wrapText="1"/>
      <protection locked="0"/>
    </xf>
    <xf numFmtId="0" fontId="18" fillId="0" borderId="43" xfId="0" applyFont="1" applyBorder="1" applyAlignment="1">
      <alignment vertical="top" wrapText="1"/>
    </xf>
    <xf numFmtId="0" fontId="18" fillId="0" borderId="7" xfId="0" applyFont="1" applyBorder="1" applyAlignment="1">
      <alignment vertical="top" wrapText="1"/>
    </xf>
    <xf numFmtId="0" fontId="2" fillId="0" borderId="0" xfId="0" applyFont="1" applyAlignment="1">
      <alignment vertical="top" wrapText="1"/>
    </xf>
    <xf numFmtId="0" fontId="18" fillId="0" borderId="1" xfId="0" applyFont="1" applyBorder="1" applyAlignment="1" applyProtection="1">
      <alignment horizontal="left" vertical="top" wrapText="1"/>
      <protection locked="0"/>
    </xf>
    <xf numFmtId="0" fontId="2" fillId="0" borderId="1" xfId="0" quotePrefix="1" applyFont="1" applyBorder="1" applyAlignment="1" applyProtection="1">
      <alignment horizontal="left" vertical="center"/>
      <protection locked="0"/>
    </xf>
    <xf numFmtId="0" fontId="2" fillId="0" borderId="43" xfId="0" applyFont="1" applyBorder="1" applyAlignment="1">
      <alignment vertical="top" wrapText="1"/>
    </xf>
    <xf numFmtId="0" fontId="18" fillId="0" borderId="43" xfId="0" quotePrefix="1" applyFont="1" applyBorder="1" applyAlignment="1">
      <alignment vertical="top" wrapText="1"/>
    </xf>
    <xf numFmtId="164" fontId="2" fillId="11" borderId="1" xfId="0" applyNumberFormat="1" applyFont="1" applyFill="1" applyBorder="1" applyAlignment="1" applyProtection="1">
      <alignment horizontal="left" vertical="top" wrapText="1"/>
      <protection locked="0"/>
    </xf>
    <xf numFmtId="0" fontId="2" fillId="11" borderId="5"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hidden="1"/>
    </xf>
    <xf numFmtId="0" fontId="2" fillId="0" borderId="1" xfId="0" applyFont="1" applyBorder="1" applyAlignment="1" applyProtection="1">
      <alignment vertical="center" wrapText="1"/>
      <protection hidden="1"/>
    </xf>
    <xf numFmtId="0" fontId="0" fillId="11" borderId="8" xfId="0" applyFill="1" applyBorder="1" applyAlignment="1">
      <alignment horizontal="center" vertical="center"/>
    </xf>
    <xf numFmtId="0" fontId="0" fillId="11" borderId="1" xfId="0" applyFill="1" applyBorder="1" applyAlignment="1">
      <alignment horizontal="center" vertical="center"/>
    </xf>
    <xf numFmtId="0" fontId="2" fillId="0" borderId="17" xfId="0" applyFont="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2" fillId="0" borderId="1" xfId="1" applyBorder="1" applyAlignment="1" applyProtection="1">
      <alignment horizontal="center" vertical="center" wrapText="1"/>
      <protection hidden="1"/>
    </xf>
    <xf numFmtId="0" fontId="2" fillId="0" borderId="1" xfId="1" applyBorder="1" applyAlignment="1" applyProtection="1">
      <alignment horizontal="center" vertical="center" wrapText="1"/>
      <protection locked="0"/>
    </xf>
    <xf numFmtId="0" fontId="2" fillId="0" borderId="8" xfId="1" applyBorder="1" applyAlignment="1" applyProtection="1">
      <alignment horizontal="center" vertical="center" wrapText="1"/>
      <protection locked="0"/>
    </xf>
    <xf numFmtId="9" fontId="2" fillId="0" borderId="8" xfId="1" applyNumberFormat="1" applyBorder="1" applyAlignment="1" applyProtection="1">
      <alignment horizontal="center" vertical="center" wrapText="1"/>
      <protection hidden="1"/>
    </xf>
    <xf numFmtId="0" fontId="2" fillId="0" borderId="8" xfId="1" applyBorder="1" applyAlignment="1" applyProtection="1">
      <alignment horizontal="left" vertical="center" wrapText="1"/>
      <protection locked="0"/>
    </xf>
    <xf numFmtId="0" fontId="2" fillId="0" borderId="8" xfId="1" applyBorder="1" applyAlignment="1" applyProtection="1">
      <alignment horizontal="center" vertical="center" wrapText="1"/>
      <protection hidden="1"/>
    </xf>
    <xf numFmtId="0" fontId="2" fillId="5" borderId="8" xfId="1" applyFill="1" applyBorder="1" applyAlignment="1" applyProtection="1">
      <alignment horizontal="center" vertical="center" wrapText="1"/>
      <protection locked="0"/>
    </xf>
    <xf numFmtId="0" fontId="2" fillId="0" borderId="6" xfId="1" applyBorder="1" applyAlignment="1" applyProtection="1">
      <alignment horizontal="center" vertical="center" wrapText="1"/>
      <protection locked="0"/>
    </xf>
    <xf numFmtId="10" fontId="2" fillId="0" borderId="10" xfId="1" applyNumberFormat="1" applyBorder="1" applyAlignment="1" applyProtection="1">
      <alignment horizontal="center" vertical="center" wrapText="1"/>
      <protection locked="0"/>
    </xf>
    <xf numFmtId="0" fontId="2" fillId="0" borderId="5" xfId="1" applyBorder="1" applyAlignment="1" applyProtection="1">
      <alignment horizontal="center" vertical="center" wrapText="1"/>
      <protection locked="0"/>
    </xf>
    <xf numFmtId="0" fontId="2" fillId="0" borderId="45" xfId="0" applyFont="1" applyBorder="1" applyAlignment="1">
      <alignment horizontal="center" vertical="center" wrapText="1"/>
    </xf>
    <xf numFmtId="0" fontId="2" fillId="0" borderId="54" xfId="0" applyFont="1" applyBorder="1" applyAlignment="1">
      <alignment horizontal="center" vertical="center" wrapText="1"/>
    </xf>
    <xf numFmtId="49" fontId="2" fillId="15" borderId="45" xfId="0" applyNumberFormat="1" applyFont="1" applyFill="1" applyBorder="1" applyAlignment="1">
      <alignment horizontal="center" vertical="center" wrapText="1"/>
    </xf>
    <xf numFmtId="0" fontId="2" fillId="0" borderId="43" xfId="0" quotePrefix="1" applyFont="1" applyBorder="1" applyAlignment="1">
      <alignment vertical="center"/>
    </xf>
    <xf numFmtId="0" fontId="2" fillId="0" borderId="52" xfId="0" applyFont="1" applyBorder="1" applyAlignment="1">
      <alignment horizontal="center" vertical="center" wrapText="1"/>
    </xf>
    <xf numFmtId="9" fontId="12" fillId="0" borderId="43" xfId="0" applyNumberFormat="1" applyFont="1" applyBorder="1" applyAlignment="1">
      <alignment horizontal="center" vertical="center" wrapText="1"/>
    </xf>
    <xf numFmtId="9" fontId="2" fillId="0" borderId="43" xfId="0" applyNumberFormat="1" applyFont="1" applyBorder="1" applyAlignment="1">
      <alignment horizontal="center" vertical="center" wrapText="1"/>
    </xf>
    <xf numFmtId="0" fontId="2" fillId="0" borderId="43" xfId="0" applyFont="1" applyBorder="1" applyAlignment="1">
      <alignment horizontal="left" vertical="top" wrapText="1"/>
    </xf>
    <xf numFmtId="0" fontId="2" fillId="0" borderId="55" xfId="0" applyFont="1" applyBorder="1" applyAlignment="1">
      <alignment horizontal="center" vertical="center" wrapText="1"/>
    </xf>
    <xf numFmtId="164" fontId="2" fillId="0" borderId="43" xfId="0" applyNumberFormat="1" applyFont="1" applyBorder="1" applyAlignment="1">
      <alignment horizontal="left" vertical="center" wrapText="1"/>
    </xf>
    <xf numFmtId="0" fontId="2" fillId="0" borderId="56" xfId="0" applyFont="1" applyBorder="1" applyAlignment="1">
      <alignment horizontal="center" vertical="center" wrapText="1"/>
    </xf>
    <xf numFmtId="164" fontId="2" fillId="0" borderId="45" xfId="0" applyNumberFormat="1" applyFont="1" applyBorder="1" applyAlignment="1">
      <alignment horizontal="center" vertical="center" wrapText="1"/>
    </xf>
    <xf numFmtId="164" fontId="2" fillId="0" borderId="8" xfId="0" applyNumberFormat="1" applyFont="1" applyBorder="1" applyAlignment="1" applyProtection="1">
      <alignment vertical="center" wrapText="1"/>
      <protection locked="0"/>
    </xf>
    <xf numFmtId="164" fontId="2" fillId="0" borderId="1" xfId="0" applyNumberFormat="1" applyFont="1" applyBorder="1" applyAlignment="1" applyProtection="1">
      <alignment vertical="center" wrapText="1"/>
      <protection locked="0"/>
    </xf>
    <xf numFmtId="0" fontId="2" fillId="0" borderId="43" xfId="0" applyFont="1" applyBorder="1" applyAlignment="1">
      <alignment horizontal="center" vertical="top" wrapText="1"/>
    </xf>
    <xf numFmtId="0" fontId="2" fillId="3" borderId="1" xfId="0" applyFont="1" applyFill="1" applyBorder="1" applyAlignment="1">
      <alignment horizontal="center"/>
    </xf>
    <xf numFmtId="0" fontId="0" fillId="3" borderId="1" xfId="0" applyFill="1" applyBorder="1" applyAlignment="1">
      <alignment horizontal="center"/>
    </xf>
    <xf numFmtId="0" fontId="6" fillId="9" borderId="23" xfId="0" applyFont="1" applyFill="1" applyBorder="1" applyAlignment="1" applyProtection="1">
      <alignment horizontal="center" vertical="top" wrapText="1"/>
      <protection locked="0"/>
    </xf>
    <xf numFmtId="0" fontId="6" fillId="8" borderId="23"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6" fillId="10" borderId="23" xfId="0" applyFont="1" applyFill="1" applyBorder="1" applyAlignment="1" applyProtection="1">
      <alignment horizontal="center" vertical="center" wrapText="1"/>
      <protection locked="0"/>
    </xf>
    <xf numFmtId="0" fontId="2" fillId="0" borderId="7" xfId="0" applyFont="1" applyBorder="1" applyAlignment="1">
      <alignment vertical="top" wrapText="1"/>
    </xf>
    <xf numFmtId="164" fontId="2" fillId="0" borderId="1" xfId="0" applyNumberFormat="1"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locked="0"/>
    </xf>
    <xf numFmtId="164"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locked="0"/>
    </xf>
    <xf numFmtId="9" fontId="2" fillId="0" borderId="8" xfId="0" applyNumberFormat="1"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locked="0"/>
    </xf>
    <xf numFmtId="0" fontId="2" fillId="0" borderId="8" xfId="0" applyFont="1" applyBorder="1" applyAlignment="1" applyProtection="1">
      <alignment horizontal="center" vertical="center" wrapText="1"/>
      <protection hidden="1"/>
    </xf>
    <xf numFmtId="164" fontId="2" fillId="0" borderId="8" xfId="0" applyNumberFormat="1"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10" fontId="2" fillId="0" borderId="10" xfId="0" applyNumberFormat="1" applyFont="1" applyBorder="1" applyAlignment="1" applyProtection="1">
      <alignment horizontal="center" vertical="center" wrapText="1"/>
      <protection locked="0"/>
    </xf>
    <xf numFmtId="0" fontId="2" fillId="0" borderId="1" xfId="0" applyFont="1" applyBorder="1" applyAlignment="1">
      <alignment vertical="top" wrapText="1"/>
    </xf>
    <xf numFmtId="0" fontId="2" fillId="0" borderId="1" xfId="0" applyFont="1" applyBorder="1" applyAlignment="1" applyProtection="1">
      <alignment vertical="top" wrapText="1"/>
      <protection hidden="1"/>
    </xf>
    <xf numFmtId="0" fontId="2" fillId="0" borderId="43" xfId="0" applyFont="1" applyBorder="1" applyAlignment="1">
      <alignment horizontal="left" vertical="center" wrapText="1"/>
    </xf>
    <xf numFmtId="0" fontId="2" fillId="0" borderId="1" xfId="0" quotePrefix="1"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43" xfId="0" quotePrefix="1" applyFont="1" applyBorder="1" applyAlignment="1">
      <alignment vertical="center" wrapText="1"/>
    </xf>
    <xf numFmtId="0" fontId="2" fillId="0" borderId="1" xfId="0" quotePrefix="1" applyFont="1" applyBorder="1" applyAlignment="1" applyProtection="1">
      <alignment vertical="center" wrapText="1"/>
      <protection locked="0"/>
    </xf>
    <xf numFmtId="0" fontId="18" fillId="0" borderId="43" xfId="0" quotePrefix="1" applyFont="1" applyBorder="1" applyAlignment="1">
      <alignment vertical="center" wrapText="1"/>
    </xf>
    <xf numFmtId="0" fontId="18" fillId="0" borderId="43" xfId="0" applyFont="1" applyBorder="1" applyAlignment="1">
      <alignment horizontal="left" vertical="center" wrapText="1"/>
    </xf>
    <xf numFmtId="0" fontId="2" fillId="0" borderId="43" xfId="0" applyFont="1" applyBorder="1" applyAlignment="1">
      <alignment horizontal="center" vertical="center" wrapText="1"/>
    </xf>
    <xf numFmtId="0" fontId="2" fillId="0" borderId="1" xfId="0" applyFont="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locked="0"/>
    </xf>
    <xf numFmtId="0" fontId="2" fillId="0" borderId="1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0" fontId="2" fillId="0" borderId="43" xfId="0" applyFont="1" applyBorder="1" applyAlignment="1">
      <alignment vertical="center" wrapText="1"/>
    </xf>
    <xf numFmtId="0" fontId="18" fillId="0" borderId="43"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quotePrefix="1" applyFont="1" applyBorder="1" applyAlignment="1" applyProtection="1">
      <alignment horizontal="center" vertical="center" wrapText="1"/>
      <protection locked="0"/>
    </xf>
    <xf numFmtId="164" fontId="18" fillId="0" borderId="43" xfId="0" applyNumberFormat="1" applyFont="1" applyBorder="1" applyAlignment="1">
      <alignment horizontal="center" vertical="center" wrapText="1"/>
    </xf>
    <xf numFmtId="0" fontId="2" fillId="11" borderId="5" xfId="0" applyFont="1" applyFill="1" applyBorder="1" applyAlignment="1" applyProtection="1">
      <alignment horizontal="left" vertical="top" wrapText="1"/>
      <protection locked="0"/>
    </xf>
    <xf numFmtId="0" fontId="2" fillId="0" borderId="1" xfId="6" applyFont="1" applyBorder="1" applyAlignment="1">
      <alignment vertical="top" wrapText="1"/>
    </xf>
    <xf numFmtId="0" fontId="2" fillId="11" borderId="1" xfId="6" applyFont="1" applyFill="1" applyBorder="1" applyAlignment="1">
      <alignment horizontal="left" vertical="top" wrapText="1"/>
    </xf>
    <xf numFmtId="0" fontId="2" fillId="0" borderId="1" xfId="1" applyBorder="1" applyAlignment="1">
      <alignment horizontal="left" vertical="top" wrapText="1"/>
    </xf>
    <xf numFmtId="0" fontId="2" fillId="0" borderId="1" xfId="1" applyBorder="1" applyAlignment="1" applyProtection="1">
      <alignment horizontal="left" vertical="top" wrapText="1"/>
      <protection hidden="1"/>
    </xf>
    <xf numFmtId="0" fontId="2" fillId="0" borderId="1" xfId="1" applyBorder="1" applyAlignment="1" applyProtection="1">
      <alignment horizontal="left" vertical="top" wrapText="1"/>
      <protection locked="0"/>
    </xf>
    <xf numFmtId="9" fontId="12" fillId="0" borderId="1" xfId="2" applyFont="1" applyFill="1" applyBorder="1" applyAlignment="1" applyProtection="1">
      <alignment horizontal="center" vertical="center" wrapText="1"/>
      <protection hidden="1"/>
    </xf>
    <xf numFmtId="9" fontId="2" fillId="0" borderId="1" xfId="1" applyNumberFormat="1" applyBorder="1" applyAlignment="1" applyProtection="1">
      <alignment horizontal="center" vertical="center" wrapText="1"/>
      <protection hidden="1"/>
    </xf>
    <xf numFmtId="9" fontId="12" fillId="0" borderId="8" xfId="2" applyFont="1" applyFill="1" applyBorder="1" applyAlignment="1" applyProtection="1">
      <alignment horizontal="center" vertical="center" wrapText="1"/>
      <protection hidden="1"/>
    </xf>
    <xf numFmtId="0" fontId="3" fillId="0" borderId="8" xfId="1" applyFont="1" applyBorder="1" applyAlignment="1" applyProtection="1">
      <alignment horizontal="center" vertical="center" wrapText="1"/>
      <protection hidden="1"/>
    </xf>
    <xf numFmtId="0" fontId="2" fillId="0" borderId="43" xfId="1" applyBorder="1" applyAlignment="1">
      <alignment horizontal="left" vertical="center" wrapText="1"/>
    </xf>
    <xf numFmtId="0" fontId="18" fillId="0" borderId="43" xfId="1" quotePrefix="1" applyFont="1" applyBorder="1" applyAlignment="1">
      <alignment vertical="top" wrapText="1"/>
    </xf>
    <xf numFmtId="0" fontId="18" fillId="0" borderId="43" xfId="1" applyFont="1" applyBorder="1" applyAlignment="1">
      <alignment vertical="top" wrapText="1"/>
    </xf>
    <xf numFmtId="0" fontId="2" fillId="0" borderId="1" xfId="1" applyBorder="1" applyAlignment="1">
      <alignment horizontal="justify" vertical="top" wrapText="1"/>
    </xf>
    <xf numFmtId="0" fontId="2" fillId="0" borderId="1" xfId="1" quotePrefix="1" applyBorder="1" applyAlignment="1">
      <alignment vertical="top" wrapText="1"/>
    </xf>
    <xf numFmtId="0" fontId="2" fillId="0" borderId="1" xfId="1" applyBorder="1" applyAlignment="1" applyProtection="1">
      <alignment vertical="top" wrapText="1"/>
      <protection locked="0"/>
    </xf>
    <xf numFmtId="164" fontId="2" fillId="0" borderId="8" xfId="1" applyNumberFormat="1" applyBorder="1" applyAlignment="1" applyProtection="1">
      <alignment horizontal="left" vertical="top" wrapText="1"/>
      <protection locked="0"/>
    </xf>
    <xf numFmtId="0" fontId="2" fillId="0" borderId="43" xfId="1" applyBorder="1" applyAlignment="1">
      <alignment vertical="top" wrapText="1"/>
    </xf>
    <xf numFmtId="0" fontId="2" fillId="0" borderId="1" xfId="1" quotePrefix="1" applyBorder="1" applyAlignment="1" applyProtection="1">
      <alignment vertical="top" wrapText="1"/>
      <protection locked="0"/>
    </xf>
    <xf numFmtId="0" fontId="5" fillId="5" borderId="25" xfId="0" applyFont="1" applyFill="1" applyBorder="1" applyAlignment="1">
      <alignment horizontal="center"/>
    </xf>
    <xf numFmtId="0" fontId="19" fillId="5" borderId="40"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wrapText="1"/>
    </xf>
    <xf numFmtId="0" fontId="2" fillId="0" borderId="0" xfId="0" applyFont="1" applyAlignment="1" applyProtection="1">
      <alignment horizontal="left" vertical="center" wrapText="1"/>
      <protection locked="0"/>
    </xf>
    <xf numFmtId="0" fontId="2" fillId="11" borderId="1" xfId="0" applyFont="1" applyFill="1" applyBorder="1" applyAlignment="1">
      <alignment horizontal="center"/>
    </xf>
    <xf numFmtId="0" fontId="2" fillId="11" borderId="5" xfId="0" applyFont="1" applyFill="1" applyBorder="1" applyAlignment="1">
      <alignment horizontal="center"/>
    </xf>
    <xf numFmtId="0" fontId="2" fillId="11" borderId="21" xfId="0" applyFont="1" applyFill="1" applyBorder="1" applyAlignment="1">
      <alignment horizontal="center"/>
    </xf>
    <xf numFmtId="0" fontId="4" fillId="0" borderId="1" xfId="0" applyFont="1" applyBorder="1" applyAlignment="1" applyProtection="1">
      <alignment horizontal="center" vertical="center" wrapText="1"/>
      <protection locked="0"/>
    </xf>
    <xf numFmtId="0" fontId="4" fillId="0" borderId="43" xfId="0" applyFont="1" applyBorder="1" applyAlignment="1">
      <alignment horizontal="left" vertical="center" wrapText="1"/>
    </xf>
    <xf numFmtId="0" fontId="4" fillId="0" borderId="43" xfId="0" applyFont="1" applyBorder="1" applyAlignment="1">
      <alignment vertical="center" wrapText="1"/>
    </xf>
    <xf numFmtId="0" fontId="4" fillId="0" borderId="1" xfId="0" quotePrefix="1" applyFont="1" applyBorder="1" applyAlignment="1" applyProtection="1">
      <alignment vertical="center"/>
      <protection locked="0"/>
    </xf>
    <xf numFmtId="0" fontId="4" fillId="0" borderId="1" xfId="0" quotePrefix="1" applyFont="1" applyBorder="1" applyAlignment="1">
      <alignment vertical="center" wrapText="1"/>
    </xf>
    <xf numFmtId="0" fontId="4" fillId="0" borderId="1" xfId="0" applyFont="1" applyBorder="1" applyAlignment="1" applyProtection="1">
      <alignment vertical="center" wrapText="1"/>
      <protection locked="0"/>
    </xf>
    <xf numFmtId="0" fontId="4" fillId="0" borderId="8" xfId="0" applyFont="1" applyBorder="1" applyAlignment="1" applyProtection="1">
      <alignment horizontal="center" vertical="center" wrapText="1"/>
      <protection locked="0"/>
    </xf>
    <xf numFmtId="9" fontId="4" fillId="0" borderId="8" xfId="2" applyFont="1" applyFill="1" applyBorder="1" applyAlignment="1" applyProtection="1">
      <alignment horizontal="center" vertical="center" wrapText="1"/>
      <protection hidden="1"/>
    </xf>
    <xf numFmtId="9" fontId="4" fillId="0" borderId="8" xfId="0" applyNumberFormat="1"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4" fillId="0" borderId="1" xfId="0" applyFont="1" applyBorder="1" applyAlignment="1" applyProtection="1">
      <alignment horizontal="justify" vertical="center" wrapText="1"/>
      <protection hidden="1"/>
    </xf>
    <xf numFmtId="0" fontId="4" fillId="0" borderId="5" xfId="0" applyFont="1" applyBorder="1" applyAlignment="1" applyProtection="1">
      <alignment horizontal="justify" vertical="center" wrapText="1"/>
      <protection locked="0"/>
    </xf>
    <xf numFmtId="0" fontId="4" fillId="0" borderId="8"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hidden="1"/>
    </xf>
    <xf numFmtId="10" fontId="4" fillId="0" borderId="10"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64" fontId="4" fillId="0" borderId="1"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horizontal="justify" vertical="center" wrapText="1"/>
      <protection locked="0"/>
    </xf>
    <xf numFmtId="0" fontId="4" fillId="5" borderId="8" xfId="0" applyFont="1" applyFill="1" applyBorder="1" applyAlignment="1" applyProtection="1">
      <alignment horizontal="center" vertical="center" wrapText="1"/>
      <protection locked="0"/>
    </xf>
    <xf numFmtId="0" fontId="4" fillId="0" borderId="1" xfId="0" quotePrefix="1" applyFont="1" applyBorder="1" applyAlignment="1" applyProtection="1">
      <alignment vertical="center" wrapText="1"/>
      <protection locked="0"/>
    </xf>
    <xf numFmtId="0" fontId="4" fillId="0" borderId="43" xfId="0" quotePrefix="1" applyFont="1" applyBorder="1" applyAlignment="1">
      <alignment vertical="center" wrapText="1"/>
    </xf>
    <xf numFmtId="0" fontId="4" fillId="0" borderId="1" xfId="0" applyFont="1" applyBorder="1" applyAlignment="1" applyProtection="1">
      <alignment horizontal="justify" vertical="center" wrapText="1"/>
      <protection locked="0"/>
    </xf>
    <xf numFmtId="0" fontId="4" fillId="0" borderId="6" xfId="0" applyFont="1" applyBorder="1" applyAlignment="1" applyProtection="1">
      <alignment horizontal="center" vertical="center" wrapText="1"/>
      <protection locked="0"/>
    </xf>
    <xf numFmtId="0" fontId="32" fillId="0" borderId="43" xfId="0" applyFont="1" applyBorder="1" applyAlignment="1">
      <alignment horizontal="left" vertical="center" wrapText="1"/>
    </xf>
    <xf numFmtId="164" fontId="4" fillId="0" borderId="43" xfId="0" applyNumberFormat="1" applyFont="1" applyBorder="1" applyAlignment="1">
      <alignment horizontal="center" vertical="center" wrapText="1"/>
    </xf>
    <xf numFmtId="0" fontId="4" fillId="0" borderId="1" xfId="0" quotePrefix="1" applyFont="1" applyBorder="1" applyAlignment="1" applyProtection="1">
      <alignment horizontal="justify" vertical="center" wrapText="1"/>
      <protection locked="0"/>
    </xf>
    <xf numFmtId="164" fontId="2" fillId="11" borderId="8" xfId="0" applyNumberFormat="1" applyFont="1" applyFill="1" applyBorder="1" applyAlignment="1" applyProtection="1">
      <alignment horizontal="left" vertical="center" wrapText="1"/>
      <protection locked="0"/>
    </xf>
    <xf numFmtId="164" fontId="2" fillId="11" borderId="1" xfId="0" applyNumberFormat="1" applyFont="1" applyFill="1" applyBorder="1" applyAlignment="1" applyProtection="1">
      <alignment horizontal="left" vertical="center" wrapText="1"/>
      <protection locked="0"/>
    </xf>
    <xf numFmtId="164" fontId="18" fillId="11" borderId="1" xfId="0" applyNumberFormat="1" applyFont="1" applyFill="1" applyBorder="1" applyAlignment="1" applyProtection="1">
      <alignment horizontal="left" vertical="center" wrapText="1"/>
      <protection locked="0"/>
    </xf>
    <xf numFmtId="0" fontId="18" fillId="11" borderId="1" xfId="6" applyFont="1" applyFill="1" applyBorder="1" applyAlignment="1">
      <alignment vertical="center" wrapText="1"/>
    </xf>
    <xf numFmtId="0" fontId="21" fillId="0" borderId="1" xfId="6" applyFont="1" applyBorder="1" applyAlignment="1">
      <alignment vertical="top" wrapText="1"/>
    </xf>
    <xf numFmtId="0" fontId="18" fillId="11" borderId="1" xfId="6" applyFont="1" applyFill="1" applyBorder="1" applyAlignment="1">
      <alignment vertical="top" wrapText="1"/>
    </xf>
    <xf numFmtId="0" fontId="21" fillId="0" borderId="1" xfId="6" applyFont="1" applyBorder="1" applyAlignment="1">
      <alignment horizontal="left" vertical="top" wrapText="1"/>
    </xf>
    <xf numFmtId="0" fontId="18" fillId="0" borderId="7" xfId="6" applyFont="1" applyBorder="1" applyAlignment="1">
      <alignment horizontal="left" vertical="top" wrapText="1"/>
    </xf>
    <xf numFmtId="0" fontId="2" fillId="0" borderId="7" xfId="0" applyFont="1" applyBorder="1" applyAlignment="1">
      <alignment horizontal="justify" vertical="center" wrapText="1"/>
    </xf>
    <xf numFmtId="0" fontId="18" fillId="0" borderId="8" xfId="6" applyFont="1" applyBorder="1" applyAlignment="1">
      <alignment vertical="top" wrapText="1"/>
    </xf>
    <xf numFmtId="0" fontId="2" fillId="0" borderId="0" xfId="0" applyFont="1" applyAlignment="1">
      <alignment horizontal="justify" vertical="center"/>
    </xf>
    <xf numFmtId="0" fontId="2" fillId="0" borderId="12" xfId="0" applyFont="1" applyBorder="1" applyAlignment="1" applyProtection="1">
      <alignment horizontal="center" vertical="center"/>
      <protection locked="0"/>
    </xf>
    <xf numFmtId="0" fontId="18" fillId="0" borderId="1" xfId="6" applyFont="1" applyBorder="1" applyAlignment="1">
      <alignment horizontal="left" vertical="center" wrapText="1"/>
    </xf>
    <xf numFmtId="164" fontId="18" fillId="0" borderId="43" xfId="0" applyNumberFormat="1" applyFont="1" applyBorder="1" applyAlignment="1">
      <alignment horizontal="left" vertical="center" wrapText="1"/>
    </xf>
    <xf numFmtId="0" fontId="18" fillId="0" borderId="1" xfId="0" applyFont="1" applyBorder="1" applyAlignment="1" applyProtection="1">
      <alignment horizontal="center" vertical="top" wrapText="1"/>
      <protection locked="0"/>
    </xf>
    <xf numFmtId="0" fontId="18" fillId="0" borderId="1" xfId="0" quotePrefix="1" applyFont="1" applyBorder="1" applyAlignment="1" applyProtection="1">
      <alignment horizontal="center" vertical="top" wrapText="1"/>
      <protection locked="0"/>
    </xf>
    <xf numFmtId="0" fontId="18" fillId="0" borderId="1" xfId="0" applyFont="1" applyBorder="1" applyAlignment="1" applyProtection="1">
      <alignment horizontal="center" vertical="center" wrapText="1"/>
      <protection hidden="1"/>
    </xf>
    <xf numFmtId="0" fontId="2" fillId="0" borderId="12" xfId="0" applyFont="1" applyBorder="1" applyAlignment="1" applyProtection="1">
      <alignment vertical="center" wrapText="1"/>
      <protection locked="0"/>
    </xf>
    <xf numFmtId="0" fontId="2" fillId="0" borderId="1" xfId="0" quotePrefix="1" applyFont="1" applyBorder="1" applyAlignment="1" applyProtection="1">
      <alignment horizontal="center" vertical="center"/>
      <protection locked="0"/>
    </xf>
    <xf numFmtId="0" fontId="4" fillId="0" borderId="0" xfId="0" applyFont="1" applyAlignment="1">
      <alignment vertical="center" wrapText="1"/>
    </xf>
    <xf numFmtId="0" fontId="2" fillId="11" borderId="48" xfId="0" applyFont="1" applyFill="1" applyBorder="1"/>
    <xf numFmtId="0" fontId="2" fillId="11" borderId="8" xfId="0" applyFont="1" applyFill="1" applyBorder="1" applyAlignment="1">
      <alignment horizontal="center"/>
    </xf>
    <xf numFmtId="0" fontId="2" fillId="11" borderId="12" xfId="0" applyFont="1" applyFill="1" applyBorder="1" applyAlignment="1">
      <alignment horizontal="center"/>
    </xf>
    <xf numFmtId="0" fontId="2" fillId="11" borderId="18" xfId="0" applyFont="1" applyFill="1" applyBorder="1" applyAlignment="1">
      <alignment horizontal="center"/>
    </xf>
    <xf numFmtId="0" fontId="2" fillId="11" borderId="19" xfId="0" applyFont="1" applyFill="1" applyBorder="1" applyAlignment="1">
      <alignment horizontal="center"/>
    </xf>
    <xf numFmtId="0" fontId="2" fillId="11" borderId="20" xfId="0" applyFont="1" applyFill="1" applyBorder="1"/>
    <xf numFmtId="0" fontId="2" fillId="11" borderId="46" xfId="0" applyFont="1" applyFill="1" applyBorder="1"/>
    <xf numFmtId="0" fontId="2" fillId="11" borderId="7" xfId="0" applyFont="1" applyFill="1" applyBorder="1" applyAlignment="1">
      <alignment horizontal="center"/>
    </xf>
    <xf numFmtId="0" fontId="2" fillId="11" borderId="57" xfId="0" applyFont="1" applyFill="1" applyBorder="1" applyAlignment="1">
      <alignment horizontal="center"/>
    </xf>
    <xf numFmtId="0" fontId="2" fillId="11" borderId="49" xfId="0" applyFont="1" applyFill="1" applyBorder="1" applyAlignment="1">
      <alignment horizontal="center"/>
    </xf>
    <xf numFmtId="0" fontId="2" fillId="11" borderId="23" xfId="0" applyFont="1" applyFill="1" applyBorder="1" applyAlignment="1">
      <alignment horizontal="center"/>
    </xf>
    <xf numFmtId="0" fontId="2" fillId="11" borderId="24" xfId="0" applyFont="1" applyFill="1" applyBorder="1" applyAlignment="1">
      <alignment horizontal="center"/>
    </xf>
    <xf numFmtId="0" fontId="7" fillId="0" borderId="16" xfId="0" applyFont="1" applyBorder="1" applyAlignment="1" applyProtection="1">
      <alignment horizontal="center" vertical="center" textRotation="90"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6" fillId="8" borderId="23" xfId="0" applyFont="1" applyFill="1" applyBorder="1" applyAlignment="1" applyProtection="1">
      <alignment horizontal="center"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3" fillId="0" borderId="25"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2" fontId="4" fillId="0" borderId="17" xfId="0" applyNumberFormat="1" applyFont="1" applyBorder="1" applyAlignment="1" applyProtection="1">
      <alignment horizontal="center" vertical="center"/>
      <protection locked="0"/>
    </xf>
    <xf numFmtId="2" fontId="4" fillId="0" borderId="44" xfId="0" applyNumberFormat="1" applyFont="1" applyBorder="1" applyAlignment="1" applyProtection="1">
      <alignment horizontal="center" vertical="center"/>
      <protection locked="0"/>
    </xf>
    <xf numFmtId="2" fontId="4" fillId="0" borderId="18" xfId="0" applyNumberFormat="1" applyFont="1" applyBorder="1" applyAlignment="1" applyProtection="1">
      <alignment horizontal="center" vertical="center"/>
      <protection locked="0"/>
    </xf>
    <xf numFmtId="2" fontId="4" fillId="0" borderId="31" xfId="0" applyNumberFormat="1" applyFont="1" applyBorder="1" applyAlignment="1" applyProtection="1">
      <alignment horizontal="center" vertical="center"/>
      <protection locked="0"/>
    </xf>
    <xf numFmtId="2" fontId="4" fillId="0" borderId="20" xfId="0" applyNumberFormat="1" applyFont="1" applyBorder="1" applyAlignment="1" applyProtection="1">
      <alignment horizontal="center" vertical="center"/>
      <protection locked="0"/>
    </xf>
    <xf numFmtId="2" fontId="4" fillId="0" borderId="6" xfId="0" applyNumberFormat="1" applyFont="1" applyBorder="1" applyAlignment="1" applyProtection="1">
      <alignment horizontal="center" vertical="center"/>
      <protection locked="0"/>
    </xf>
    <xf numFmtId="2" fontId="4" fillId="0" borderId="1" xfId="0" applyNumberFormat="1" applyFont="1" applyBorder="1" applyAlignment="1" applyProtection="1">
      <alignment horizontal="center" vertical="center"/>
      <protection locked="0"/>
    </xf>
    <xf numFmtId="2" fontId="4" fillId="0" borderId="5" xfId="0" applyNumberFormat="1" applyFont="1" applyBorder="1" applyAlignment="1" applyProtection="1">
      <alignment horizontal="center" vertical="center"/>
      <protection locked="0"/>
    </xf>
    <xf numFmtId="2" fontId="4" fillId="0" borderId="22" xfId="0" applyNumberFormat="1" applyFont="1" applyBorder="1" applyAlignment="1" applyProtection="1">
      <alignment horizontal="center" vertical="center"/>
      <protection locked="0"/>
    </xf>
    <xf numFmtId="2" fontId="4" fillId="0" borderId="40" xfId="0" applyNumberFormat="1" applyFont="1" applyBorder="1" applyAlignment="1" applyProtection="1">
      <alignment horizontal="center" vertical="center"/>
      <protection locked="0"/>
    </xf>
    <xf numFmtId="2" fontId="4" fillId="0" borderId="23" xfId="0" applyNumberFormat="1" applyFont="1" applyBorder="1" applyAlignment="1" applyProtection="1">
      <alignment horizontal="center" vertical="center"/>
      <protection locked="0"/>
    </xf>
    <xf numFmtId="2" fontId="4" fillId="0" borderId="35" xfId="0" applyNumberFormat="1" applyFont="1" applyBorder="1" applyAlignment="1" applyProtection="1">
      <alignment horizontal="center" vertical="center"/>
      <protection locked="0"/>
    </xf>
    <xf numFmtId="0" fontId="5" fillId="10" borderId="2" xfId="0" applyFont="1" applyFill="1" applyBorder="1" applyAlignment="1" applyProtection="1">
      <alignment horizontal="center" vertical="center" wrapText="1"/>
      <protection locked="0"/>
    </xf>
    <xf numFmtId="0" fontId="5" fillId="10" borderId="0" xfId="0" applyFont="1" applyFill="1" applyAlignment="1" applyProtection="1">
      <alignment horizontal="center" vertical="center" wrapText="1"/>
      <protection locked="0"/>
    </xf>
    <xf numFmtId="0" fontId="5" fillId="10" borderId="12" xfId="0" applyFont="1" applyFill="1" applyBorder="1" applyAlignment="1" applyProtection="1">
      <alignment horizontal="center" vertical="center" wrapText="1"/>
      <protection locked="0"/>
    </xf>
    <xf numFmtId="0" fontId="5" fillId="10" borderId="13" xfId="0" applyFont="1" applyFill="1" applyBorder="1" applyAlignment="1" applyProtection="1">
      <alignment horizontal="center" vertical="center" wrapText="1"/>
      <protection locked="0"/>
    </xf>
    <xf numFmtId="0" fontId="5" fillId="0" borderId="53"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2" fontId="7" fillId="0" borderId="60" xfId="0" applyNumberFormat="1" applyFont="1" applyBorder="1" applyAlignment="1" applyProtection="1">
      <alignment horizontal="center" vertical="center"/>
      <protection locked="0"/>
    </xf>
    <xf numFmtId="2" fontId="7" fillId="0" borderId="41" xfId="0" applyNumberFormat="1" applyFont="1" applyBorder="1" applyAlignment="1" applyProtection="1">
      <alignment horizontal="center" vertical="center"/>
      <protection locked="0"/>
    </xf>
    <xf numFmtId="2" fontId="7" fillId="0" borderId="38" xfId="0" applyNumberFormat="1" applyFont="1" applyBorder="1" applyAlignment="1" applyProtection="1">
      <alignment horizontal="center" vertical="center"/>
      <protection locked="0"/>
    </xf>
    <xf numFmtId="2" fontId="7" fillId="0" borderId="0" xfId="0" applyNumberFormat="1" applyFont="1" applyAlignment="1" applyProtection="1">
      <alignment horizontal="center" vertical="center"/>
      <protection locked="0"/>
    </xf>
    <xf numFmtId="2" fontId="7" fillId="0" borderId="61" xfId="0" applyNumberFormat="1" applyFont="1" applyBorder="1" applyAlignment="1" applyProtection="1">
      <alignment horizontal="center" vertical="center"/>
      <protection locked="0"/>
    </xf>
    <xf numFmtId="2" fontId="7" fillId="0" borderId="42" xfId="0" applyNumberFormat="1" applyFont="1" applyBorder="1" applyAlignment="1" applyProtection="1">
      <alignment horizontal="center" vertical="center"/>
      <protection locked="0"/>
    </xf>
    <xf numFmtId="0" fontId="6" fillId="0" borderId="48"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5" fillId="9" borderId="8"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protection locked="0"/>
    </xf>
    <xf numFmtId="0" fontId="5" fillId="8" borderId="8" xfId="0" applyFont="1" applyFill="1" applyBorder="1" applyAlignment="1" applyProtection="1">
      <alignment horizontal="center" vertical="center"/>
      <protection locked="0"/>
    </xf>
    <xf numFmtId="0" fontId="5" fillId="8" borderId="1" xfId="0" applyFont="1" applyFill="1" applyBorder="1" applyAlignment="1" applyProtection="1">
      <alignment horizontal="center"/>
      <protection locked="0"/>
    </xf>
    <xf numFmtId="0" fontId="5" fillId="5" borderId="8"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8" borderId="1" xfId="0" applyFont="1" applyFill="1" applyBorder="1" applyAlignment="1" applyProtection="1">
      <alignment horizontal="center" vertical="center" wrapText="1"/>
      <protection locked="0"/>
    </xf>
    <xf numFmtId="0" fontId="19" fillId="0" borderId="42" xfId="0" applyFont="1" applyBorder="1" applyAlignment="1">
      <alignment horizontal="center"/>
    </xf>
    <xf numFmtId="0" fontId="19" fillId="5" borderId="50" xfId="0" applyFont="1" applyFill="1" applyBorder="1" applyAlignment="1">
      <alignment horizontal="center"/>
    </xf>
    <xf numFmtId="0" fontId="19" fillId="5" borderId="51" xfId="0" applyFont="1" applyFill="1" applyBorder="1" applyAlignment="1">
      <alignment horizontal="center"/>
    </xf>
    <xf numFmtId="0" fontId="3" fillId="0" borderId="44"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19" fillId="5" borderId="58" xfId="0" applyFont="1" applyFill="1" applyBorder="1" applyAlignment="1">
      <alignment horizontal="center" vertical="center" wrapText="1"/>
    </xf>
    <xf numFmtId="0" fontId="19" fillId="5" borderId="59" xfId="0" applyFont="1" applyFill="1" applyBorder="1" applyAlignment="1">
      <alignment horizontal="center" vertical="center" wrapText="1"/>
    </xf>
    <xf numFmtId="0" fontId="19" fillId="5" borderId="28" xfId="0" applyFont="1" applyFill="1" applyBorder="1" applyAlignment="1">
      <alignment horizontal="center"/>
    </xf>
    <xf numFmtId="0" fontId="19" fillId="5" borderId="27" xfId="0" applyFont="1" applyFill="1" applyBorder="1" applyAlignment="1">
      <alignment horizontal="center"/>
    </xf>
  </cellXfs>
  <cellStyles count="7">
    <cellStyle name="Hipervínculo" xfId="5" builtinId="8"/>
    <cellStyle name="Normal" xfId="0" builtinId="0"/>
    <cellStyle name="Normal 2" xfId="1" xr:uid="{00000000-0005-0000-0000-000001000000}"/>
    <cellStyle name="Normal 3" xfId="3" xr:uid="{57027644-0E22-41BA-9121-4A48D3ED7188}"/>
    <cellStyle name="Normal 4" xfId="6" xr:uid="{00653F1E-50D1-4078-8DFB-D64C52C9690E}"/>
    <cellStyle name="Porcentaje" xfId="2" builtinId="5"/>
    <cellStyle name="Porcentaje 2" xfId="4" xr:uid="{0EEF5C0B-CF03-4EAE-B046-2FC00802D78E}"/>
  </cellStyles>
  <dxfs count="1787">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FFC7CE"/>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s>
  <tableStyles count="0" defaultTableStyle="TableStyleMedium9" defaultPivotStyle="PivotStyleLight16"/>
  <colors>
    <mruColors>
      <color rgb="FFCC6600"/>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Consolidado!$B$2</c:f>
              <c:strCache>
                <c:ptCount val="1"/>
                <c:pt idx="0">
                  <c:v>Total 
Riesgos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Consolidado!$A$3:$A$23</c:f>
              <c:strCache>
                <c:ptCount val="21"/>
                <c:pt idx="1">
                  <c:v>Comunicaciones</c:v>
                </c:pt>
                <c:pt idx="2">
                  <c:v>Desarrollo Económico</c:v>
                </c:pt>
                <c:pt idx="3">
                  <c:v>Dirección TIC</c:v>
                </c:pt>
                <c:pt idx="4">
                  <c:v>Educación</c:v>
                </c:pt>
                <c:pt idx="5">
                  <c:v>Evaluación y Control</c:v>
                </c:pt>
                <c:pt idx="6">
                  <c:v>Familia</c:v>
                </c:pt>
                <c:pt idx="7">
                  <c:v>General</c:v>
                </c:pt>
                <c:pt idx="8">
                  <c:v>Gobierno</c:v>
                </c:pt>
                <c:pt idx="9">
                  <c:v>Hacienda</c:v>
                </c:pt>
                <c:pt idx="10">
                  <c:v>Infraestructura</c:v>
                </c:pt>
                <c:pt idx="11">
                  <c:v>Jurídica</c:v>
                </c:pt>
                <c:pt idx="12">
                  <c:v>Medio Ambiente</c:v>
                </c:pt>
                <c:pt idx="13">
                  <c:v>Control Disciplinario Int</c:v>
                </c:pt>
                <c:pt idx="14">
                  <c:v>Participación</c:v>
                </c:pt>
                <c:pt idx="15">
                  <c:v>Planeación</c:v>
                </c:pt>
                <c:pt idx="16">
                  <c:v>Salud</c:v>
                </c:pt>
                <c:pt idx="17">
                  <c:v>Seguridad</c:v>
                </c:pt>
                <c:pt idx="18">
                  <c:v>Servicios Administrativos</c:v>
                </c:pt>
                <c:pt idx="19">
                  <c:v>Vivienda</c:v>
                </c:pt>
                <c:pt idx="20">
                  <c:v>Movilidad</c:v>
                </c:pt>
              </c:strCache>
            </c:strRef>
          </c:cat>
          <c:val>
            <c:numRef>
              <c:f>Consolidado!$B$3:$B$23</c:f>
              <c:numCache>
                <c:formatCode>General</c:formatCode>
                <c:ptCount val="21"/>
                <c:pt idx="1">
                  <c:v>11</c:v>
                </c:pt>
                <c:pt idx="2">
                  <c:v>4</c:v>
                </c:pt>
                <c:pt idx="3">
                  <c:v>12</c:v>
                </c:pt>
                <c:pt idx="4">
                  <c:v>10</c:v>
                </c:pt>
                <c:pt idx="5">
                  <c:v>5</c:v>
                </c:pt>
                <c:pt idx="6">
                  <c:v>13</c:v>
                </c:pt>
                <c:pt idx="7">
                  <c:v>7</c:v>
                </c:pt>
                <c:pt idx="8">
                  <c:v>17</c:v>
                </c:pt>
                <c:pt idx="9">
                  <c:v>10</c:v>
                </c:pt>
                <c:pt idx="10">
                  <c:v>14</c:v>
                </c:pt>
                <c:pt idx="11">
                  <c:v>14</c:v>
                </c:pt>
                <c:pt idx="12">
                  <c:v>14</c:v>
                </c:pt>
                <c:pt idx="13">
                  <c:v>4</c:v>
                </c:pt>
                <c:pt idx="14">
                  <c:v>6</c:v>
                </c:pt>
                <c:pt idx="15">
                  <c:v>26</c:v>
                </c:pt>
                <c:pt idx="16">
                  <c:v>11</c:v>
                </c:pt>
                <c:pt idx="17">
                  <c:v>11</c:v>
                </c:pt>
                <c:pt idx="18">
                  <c:v>16</c:v>
                </c:pt>
                <c:pt idx="19">
                  <c:v>5</c:v>
                </c:pt>
                <c:pt idx="20">
                  <c:v>12</c:v>
                </c:pt>
              </c:numCache>
            </c:numRef>
          </c:val>
          <c:extLst>
            <c:ext xmlns:c16="http://schemas.microsoft.com/office/drawing/2014/chart" uri="{C3380CC4-5D6E-409C-BE32-E72D297353CC}">
              <c16:uniqueId val="{00000000-197B-4F3A-81A5-A01F3ED742B8}"/>
            </c:ext>
          </c:extLst>
        </c:ser>
        <c:ser>
          <c:idx val="1"/>
          <c:order val="1"/>
          <c:tx>
            <c:strRef>
              <c:f>Consolidado!$C$2</c:f>
              <c:strCache>
                <c:ptCount val="1"/>
                <c:pt idx="0">
                  <c:v>Riesgos 
Materializados en el Periodo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Consolidado!$A$3:$A$23</c:f>
              <c:strCache>
                <c:ptCount val="21"/>
                <c:pt idx="1">
                  <c:v>Comunicaciones</c:v>
                </c:pt>
                <c:pt idx="2">
                  <c:v>Desarrollo Económico</c:v>
                </c:pt>
                <c:pt idx="3">
                  <c:v>Dirección TIC</c:v>
                </c:pt>
                <c:pt idx="4">
                  <c:v>Educación</c:v>
                </c:pt>
                <c:pt idx="5">
                  <c:v>Evaluación y Control</c:v>
                </c:pt>
                <c:pt idx="6">
                  <c:v>Familia</c:v>
                </c:pt>
                <c:pt idx="7">
                  <c:v>General</c:v>
                </c:pt>
                <c:pt idx="8">
                  <c:v>Gobierno</c:v>
                </c:pt>
                <c:pt idx="9">
                  <c:v>Hacienda</c:v>
                </c:pt>
                <c:pt idx="10">
                  <c:v>Infraestructura</c:v>
                </c:pt>
                <c:pt idx="11">
                  <c:v>Jurídica</c:v>
                </c:pt>
                <c:pt idx="12">
                  <c:v>Medio Ambiente</c:v>
                </c:pt>
                <c:pt idx="13">
                  <c:v>Control Disciplinario Int</c:v>
                </c:pt>
                <c:pt idx="14">
                  <c:v>Participación</c:v>
                </c:pt>
                <c:pt idx="15">
                  <c:v>Planeación</c:v>
                </c:pt>
                <c:pt idx="16">
                  <c:v>Salud</c:v>
                </c:pt>
                <c:pt idx="17">
                  <c:v>Seguridad</c:v>
                </c:pt>
                <c:pt idx="18">
                  <c:v>Servicios Administrativos</c:v>
                </c:pt>
                <c:pt idx="19">
                  <c:v>Vivienda</c:v>
                </c:pt>
                <c:pt idx="20">
                  <c:v>Movilidad</c:v>
                </c:pt>
              </c:strCache>
            </c:strRef>
          </c:cat>
          <c:val>
            <c:numRef>
              <c:f>Consolidado!$C$3:$C$23</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97B-4F3A-81A5-A01F3ED742B8}"/>
            </c:ext>
          </c:extLst>
        </c:ser>
        <c:ser>
          <c:idx val="2"/>
          <c:order val="2"/>
          <c:tx>
            <c:strRef>
              <c:f>Consolidado!$D$2</c:f>
              <c:strCache>
                <c:ptCount val="1"/>
                <c:pt idx="0">
                  <c:v>Riesgos No
Materializados en el Periodo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Consolidado!$A$3:$A$23</c:f>
              <c:strCache>
                <c:ptCount val="21"/>
                <c:pt idx="1">
                  <c:v>Comunicaciones</c:v>
                </c:pt>
                <c:pt idx="2">
                  <c:v>Desarrollo Económico</c:v>
                </c:pt>
                <c:pt idx="3">
                  <c:v>Dirección TIC</c:v>
                </c:pt>
                <c:pt idx="4">
                  <c:v>Educación</c:v>
                </c:pt>
                <c:pt idx="5">
                  <c:v>Evaluación y Control</c:v>
                </c:pt>
                <c:pt idx="6">
                  <c:v>Familia</c:v>
                </c:pt>
                <c:pt idx="7">
                  <c:v>General</c:v>
                </c:pt>
                <c:pt idx="8">
                  <c:v>Gobierno</c:v>
                </c:pt>
                <c:pt idx="9">
                  <c:v>Hacienda</c:v>
                </c:pt>
                <c:pt idx="10">
                  <c:v>Infraestructura</c:v>
                </c:pt>
                <c:pt idx="11">
                  <c:v>Jurídica</c:v>
                </c:pt>
                <c:pt idx="12">
                  <c:v>Medio Ambiente</c:v>
                </c:pt>
                <c:pt idx="13">
                  <c:v>Control Disciplinario Int</c:v>
                </c:pt>
                <c:pt idx="14">
                  <c:v>Participación</c:v>
                </c:pt>
                <c:pt idx="15">
                  <c:v>Planeación</c:v>
                </c:pt>
                <c:pt idx="16">
                  <c:v>Salud</c:v>
                </c:pt>
                <c:pt idx="17">
                  <c:v>Seguridad</c:v>
                </c:pt>
                <c:pt idx="18">
                  <c:v>Servicios Administrativos</c:v>
                </c:pt>
                <c:pt idx="19">
                  <c:v>Vivienda</c:v>
                </c:pt>
                <c:pt idx="20">
                  <c:v>Movilidad</c:v>
                </c:pt>
              </c:strCache>
            </c:strRef>
          </c:cat>
          <c:val>
            <c:numRef>
              <c:f>Consolidado!$D$3:$D$23</c:f>
              <c:numCache>
                <c:formatCode>General</c:formatCode>
                <c:ptCount val="21"/>
                <c:pt idx="1">
                  <c:v>11</c:v>
                </c:pt>
                <c:pt idx="2">
                  <c:v>4</c:v>
                </c:pt>
                <c:pt idx="3">
                  <c:v>12</c:v>
                </c:pt>
                <c:pt idx="4">
                  <c:v>10</c:v>
                </c:pt>
                <c:pt idx="5">
                  <c:v>5</c:v>
                </c:pt>
                <c:pt idx="6">
                  <c:v>13</c:v>
                </c:pt>
                <c:pt idx="7">
                  <c:v>7</c:v>
                </c:pt>
                <c:pt idx="8">
                  <c:v>17</c:v>
                </c:pt>
                <c:pt idx="9">
                  <c:v>10</c:v>
                </c:pt>
                <c:pt idx="10">
                  <c:v>14</c:v>
                </c:pt>
                <c:pt idx="11">
                  <c:v>14</c:v>
                </c:pt>
                <c:pt idx="12">
                  <c:v>14</c:v>
                </c:pt>
                <c:pt idx="13">
                  <c:v>4</c:v>
                </c:pt>
                <c:pt idx="14">
                  <c:v>6</c:v>
                </c:pt>
                <c:pt idx="15">
                  <c:v>26</c:v>
                </c:pt>
                <c:pt idx="16">
                  <c:v>11</c:v>
                </c:pt>
                <c:pt idx="17">
                  <c:v>11</c:v>
                </c:pt>
                <c:pt idx="18">
                  <c:v>16</c:v>
                </c:pt>
                <c:pt idx="19">
                  <c:v>5</c:v>
                </c:pt>
                <c:pt idx="20">
                  <c:v>12</c:v>
                </c:pt>
              </c:numCache>
            </c:numRef>
          </c:val>
          <c:extLst>
            <c:ext xmlns:c16="http://schemas.microsoft.com/office/drawing/2014/chart" uri="{C3380CC4-5D6E-409C-BE32-E72D297353CC}">
              <c16:uniqueId val="{00000002-197B-4F3A-81A5-A01F3ED742B8}"/>
            </c:ext>
          </c:extLst>
        </c:ser>
        <c:dLbls>
          <c:dLblPos val="outEnd"/>
          <c:showLegendKey val="0"/>
          <c:showVal val="1"/>
          <c:showCatName val="0"/>
          <c:showSerName val="0"/>
          <c:showPercent val="0"/>
          <c:showBubbleSize val="0"/>
        </c:dLbls>
        <c:gapWidth val="219"/>
        <c:overlap val="-27"/>
        <c:axId val="1528312800"/>
        <c:axId val="1528313216"/>
      </c:barChart>
      <c:catAx>
        <c:axId val="152831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8313216"/>
        <c:crosses val="autoZero"/>
        <c:auto val="1"/>
        <c:lblAlgn val="ctr"/>
        <c:lblOffset val="100"/>
        <c:noMultiLvlLbl val="0"/>
      </c:catAx>
      <c:valAx>
        <c:axId val="1528313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831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Total</a:t>
            </a:r>
            <a:r>
              <a:rPr lang="es-CO" b="1" baseline="0"/>
              <a:t> Riesgos: 222</a:t>
            </a:r>
            <a:endParaRPr lang="es-CO" b="1"/>
          </a:p>
        </c:rich>
      </c:tx>
      <c:layout>
        <c:manualLayout>
          <c:xMode val="edge"/>
          <c:yMode val="edge"/>
          <c:x val="0.76445765230312035"/>
          <c:y val="2.033405954974582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Consolidado!$A$28:$A$43</c:f>
              <c:strCache>
                <c:ptCount val="16"/>
                <c:pt idx="0">
                  <c:v>Adquisiciones</c:v>
                </c:pt>
                <c:pt idx="1">
                  <c:v>Comunicación Pública</c:v>
                </c:pt>
                <c:pt idx="2">
                  <c:v>Direccionamiento Estratégico</c:v>
                </c:pt>
                <c:pt idx="3">
                  <c:v>Evaluación y Mejoramiento</c:v>
                </c:pt>
                <c:pt idx="4">
                  <c:v>Gestión de la Convivencia Seguridad y Derechos Humanos</c:v>
                </c:pt>
                <c:pt idx="5">
                  <c:v>Gestión de la Educación</c:v>
                </c:pt>
                <c:pt idx="6">
                  <c:v>Trámites y Servicios</c:v>
                </c:pt>
                <c:pt idx="7">
                  <c:v>Gestión del Desarrollo Social</c:v>
                </c:pt>
                <c:pt idx="8">
                  <c:v>Gestión del Desarrollo Territorial</c:v>
                </c:pt>
                <c:pt idx="9">
                  <c:v>Gestión del Recurso Físico y Logístico</c:v>
                </c:pt>
                <c:pt idx="10">
                  <c:v>Gestión del Talento Humano</c:v>
                </c:pt>
                <c:pt idx="11">
                  <c:v>Gestión Documental</c:v>
                </c:pt>
                <c:pt idx="12">
                  <c:v>Hacienda Pública</c:v>
                </c:pt>
                <c:pt idx="13">
                  <c:v>Inspección, Vigilancia y Control</c:v>
                </c:pt>
                <c:pt idx="14">
                  <c:v>Sistemas de Información e Infraestructura Tecnológica</c:v>
                </c:pt>
                <c:pt idx="15">
                  <c:v>Soporte Jurídico</c:v>
                </c:pt>
              </c:strCache>
            </c:strRef>
          </c:cat>
          <c:val>
            <c:numRef>
              <c:f>Consolidado!$B$28:$B$43</c:f>
              <c:numCache>
                <c:formatCode>General</c:formatCode>
                <c:ptCount val="16"/>
                <c:pt idx="0">
                  <c:v>7</c:v>
                </c:pt>
                <c:pt idx="1">
                  <c:v>6</c:v>
                </c:pt>
                <c:pt idx="2">
                  <c:v>25</c:v>
                </c:pt>
                <c:pt idx="3">
                  <c:v>16</c:v>
                </c:pt>
                <c:pt idx="4">
                  <c:v>12</c:v>
                </c:pt>
                <c:pt idx="5">
                  <c:v>3</c:v>
                </c:pt>
                <c:pt idx="6">
                  <c:v>28</c:v>
                </c:pt>
                <c:pt idx="7">
                  <c:v>14</c:v>
                </c:pt>
                <c:pt idx="8">
                  <c:v>12</c:v>
                </c:pt>
                <c:pt idx="9">
                  <c:v>7</c:v>
                </c:pt>
                <c:pt idx="10">
                  <c:v>20</c:v>
                </c:pt>
                <c:pt idx="11">
                  <c:v>17</c:v>
                </c:pt>
                <c:pt idx="12">
                  <c:v>8</c:v>
                </c:pt>
                <c:pt idx="13">
                  <c:v>17</c:v>
                </c:pt>
                <c:pt idx="14">
                  <c:v>26</c:v>
                </c:pt>
                <c:pt idx="15">
                  <c:v>4</c:v>
                </c:pt>
              </c:numCache>
            </c:numRef>
          </c:val>
          <c:extLst>
            <c:ext xmlns:c16="http://schemas.microsoft.com/office/drawing/2014/chart" uri="{C3380CC4-5D6E-409C-BE32-E72D297353CC}">
              <c16:uniqueId val="{00000000-5EF3-4FFE-AB13-635F72C8C392}"/>
            </c:ext>
          </c:extLst>
        </c:ser>
        <c:dLbls>
          <c:showLegendKey val="0"/>
          <c:showVal val="0"/>
          <c:showCatName val="0"/>
          <c:showSerName val="0"/>
          <c:showPercent val="0"/>
          <c:showBubbleSize val="0"/>
        </c:dLbls>
        <c:gapWidth val="219"/>
        <c:overlap val="-27"/>
        <c:axId val="1555207440"/>
        <c:axId val="1555202448"/>
      </c:barChart>
      <c:catAx>
        <c:axId val="155520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02448"/>
        <c:crosses val="autoZero"/>
        <c:auto val="1"/>
        <c:lblAlgn val="ctr"/>
        <c:lblOffset val="100"/>
        <c:noMultiLvlLbl val="0"/>
      </c:catAx>
      <c:valAx>
        <c:axId val="155520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07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Riesgos por Zona</a:t>
            </a:r>
            <a:r>
              <a:rPr lang="es-CO" b="1" baseline="0"/>
              <a:t> Residual</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noFill/>
            </a:ln>
            <a:effectLst/>
          </c:spPr>
          <c:invertIfNegative val="0"/>
          <c:dPt>
            <c:idx val="1"/>
            <c:invertIfNegative val="0"/>
            <c:bubble3D val="0"/>
            <c:spPr>
              <a:solidFill>
                <a:srgbClr val="FFFF00"/>
              </a:solidFill>
              <a:ln>
                <a:noFill/>
              </a:ln>
              <a:effectLst/>
            </c:spPr>
            <c:extLst>
              <c:ext xmlns:c16="http://schemas.microsoft.com/office/drawing/2014/chart" uri="{C3380CC4-5D6E-409C-BE32-E72D297353CC}">
                <c16:uniqueId val="{00000002-5A75-435D-B229-9ACA286E7529}"/>
              </c:ext>
            </c:extLst>
          </c:dPt>
          <c:dPt>
            <c:idx val="2"/>
            <c:invertIfNegative val="0"/>
            <c:bubble3D val="0"/>
            <c:spPr>
              <a:solidFill>
                <a:srgbClr val="CC6600"/>
              </a:solidFill>
              <a:ln>
                <a:noFill/>
              </a:ln>
              <a:effectLst/>
            </c:spPr>
            <c:extLst>
              <c:ext xmlns:c16="http://schemas.microsoft.com/office/drawing/2014/chart" uri="{C3380CC4-5D6E-409C-BE32-E72D297353CC}">
                <c16:uniqueId val="{00000003-5A75-435D-B229-9ACA286E7529}"/>
              </c:ext>
            </c:extLst>
          </c:dPt>
          <c:dPt>
            <c:idx val="3"/>
            <c:invertIfNegative val="0"/>
            <c:bubble3D val="0"/>
            <c:spPr>
              <a:solidFill>
                <a:srgbClr val="FF0000"/>
              </a:solidFill>
              <a:ln>
                <a:noFill/>
              </a:ln>
              <a:effectLst/>
            </c:spPr>
            <c:extLst>
              <c:ext xmlns:c16="http://schemas.microsoft.com/office/drawing/2014/chart" uri="{C3380CC4-5D6E-409C-BE32-E72D297353CC}">
                <c16:uniqueId val="{00000004-5A75-435D-B229-9ACA286E7529}"/>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Consolidado!$A$49:$A$52</c:f>
              <c:strCache>
                <c:ptCount val="4"/>
                <c:pt idx="0">
                  <c:v>Bajo</c:v>
                </c:pt>
                <c:pt idx="1">
                  <c:v>Moderado</c:v>
                </c:pt>
                <c:pt idx="2">
                  <c:v>Alto</c:v>
                </c:pt>
                <c:pt idx="3">
                  <c:v>Extremo</c:v>
                </c:pt>
              </c:strCache>
            </c:strRef>
          </c:cat>
          <c:val>
            <c:numRef>
              <c:f>Consolidado!$B$49:$B$52</c:f>
              <c:numCache>
                <c:formatCode>General</c:formatCode>
                <c:ptCount val="4"/>
                <c:pt idx="0">
                  <c:v>18</c:v>
                </c:pt>
                <c:pt idx="1">
                  <c:v>90</c:v>
                </c:pt>
                <c:pt idx="2">
                  <c:v>74</c:v>
                </c:pt>
                <c:pt idx="3">
                  <c:v>40</c:v>
                </c:pt>
              </c:numCache>
            </c:numRef>
          </c:val>
          <c:extLst>
            <c:ext xmlns:c16="http://schemas.microsoft.com/office/drawing/2014/chart" uri="{C3380CC4-5D6E-409C-BE32-E72D297353CC}">
              <c16:uniqueId val="{00000000-5A75-435D-B229-9ACA286E7529}"/>
            </c:ext>
          </c:extLst>
        </c:ser>
        <c:dLbls>
          <c:showLegendKey val="0"/>
          <c:showVal val="0"/>
          <c:showCatName val="0"/>
          <c:showSerName val="0"/>
          <c:showPercent val="0"/>
          <c:showBubbleSize val="0"/>
        </c:dLbls>
        <c:gapWidth val="219"/>
        <c:overlap val="-27"/>
        <c:axId val="1629096640"/>
        <c:axId val="1629101632"/>
      </c:barChart>
      <c:catAx>
        <c:axId val="162909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1629101632"/>
        <c:crosses val="autoZero"/>
        <c:auto val="1"/>
        <c:lblAlgn val="ctr"/>
        <c:lblOffset val="100"/>
        <c:noMultiLvlLbl val="0"/>
      </c:catAx>
      <c:valAx>
        <c:axId val="1629101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9096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32318</xdr:colOff>
      <xdr:row>0</xdr:row>
      <xdr:rowOff>95212</xdr:rowOff>
    </xdr:from>
    <xdr:to>
      <xdr:col>3</xdr:col>
      <xdr:colOff>137092</xdr:colOff>
      <xdr:row>2</xdr:row>
      <xdr:rowOff>365238</xdr:rowOff>
    </xdr:to>
    <xdr:pic>
      <xdr:nvPicPr>
        <xdr:cNvPr id="3080" name="1 Imagen" descr="Descripción: D:\ESCUDO ITAGUI.png">
          <a:extLst>
            <a:ext uri="{FF2B5EF4-FFF2-40B4-BE49-F238E27FC236}">
              <a16:creationId xmlns:a16="http://schemas.microsoft.com/office/drawing/2014/main" id="{00000000-0008-0000-0000-00000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2889" y="95212"/>
          <a:ext cx="1102632" cy="941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219074</xdr:colOff>
      <xdr:row>1</xdr:row>
      <xdr:rowOff>28575</xdr:rowOff>
    </xdr:from>
    <xdr:to>
      <xdr:col>18</xdr:col>
      <xdr:colOff>676275</xdr:colOff>
      <xdr:row>23</xdr:row>
      <xdr:rowOff>180975</xdr:rowOff>
    </xdr:to>
    <xdr:graphicFrame macro="">
      <xdr:nvGraphicFramePr>
        <xdr:cNvPr id="3" name="Gráfico 2">
          <a:extLst>
            <a:ext uri="{FF2B5EF4-FFF2-40B4-BE49-F238E27FC236}">
              <a16:creationId xmlns:a16="http://schemas.microsoft.com/office/drawing/2014/main" id="{A407CA94-E5E8-4957-A55C-9EE1E57FF7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38099</xdr:colOff>
      <xdr:row>26</xdr:row>
      <xdr:rowOff>171449</xdr:rowOff>
    </xdr:from>
    <xdr:to>
      <xdr:col>10</xdr:col>
      <xdr:colOff>685799</xdr:colOff>
      <xdr:row>42</xdr:row>
      <xdr:rowOff>123824</xdr:rowOff>
    </xdr:to>
    <xdr:graphicFrame macro="">
      <xdr:nvGraphicFramePr>
        <xdr:cNvPr id="4" name="Gráfico 3">
          <a:extLst>
            <a:ext uri="{FF2B5EF4-FFF2-40B4-BE49-F238E27FC236}">
              <a16:creationId xmlns:a16="http://schemas.microsoft.com/office/drawing/2014/main" id="{2902A4D8-55B5-4E0F-8DF4-20CA484A29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60325</xdr:colOff>
      <xdr:row>46</xdr:row>
      <xdr:rowOff>41275</xdr:rowOff>
    </xdr:from>
    <xdr:to>
      <xdr:col>10</xdr:col>
      <xdr:colOff>711200</xdr:colOff>
      <xdr:row>66</xdr:row>
      <xdr:rowOff>139700</xdr:rowOff>
    </xdr:to>
    <xdr:graphicFrame macro="">
      <xdr:nvGraphicFramePr>
        <xdr:cNvPr id="5" name="Gráfico 4">
          <a:extLst>
            <a:ext uri="{FF2B5EF4-FFF2-40B4-BE49-F238E27FC236}">
              <a16:creationId xmlns:a16="http://schemas.microsoft.com/office/drawing/2014/main" id="{EA8BF1B4-D810-4991-99D3-A61F56AFD8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BD634"/>
  <sheetViews>
    <sheetView view="pageBreakPreview" zoomScale="70" zoomScaleNormal="70" zoomScaleSheetLayoutView="70" workbookViewId="0">
      <selection activeCell="S12" sqref="S12"/>
    </sheetView>
  </sheetViews>
  <sheetFormatPr baseColWidth="10" defaultColWidth="9.140625" defaultRowHeight="12.75" x14ac:dyDescent="0.2"/>
  <cols>
    <col min="1" max="1" width="5.7109375" style="1" customWidth="1"/>
    <col min="2" max="2" width="18.42578125" style="1" customWidth="1"/>
    <col min="3" max="3" width="13" style="1" customWidth="1"/>
    <col min="4" max="4" width="28.42578125" style="1" customWidth="1"/>
    <col min="5" max="5" width="28.140625" style="1" customWidth="1"/>
    <col min="6" max="6" width="19.85546875" style="1" customWidth="1"/>
    <col min="7" max="7" width="23.7109375" style="1" customWidth="1"/>
    <col min="8" max="8" width="22" style="1" customWidth="1"/>
    <col min="9" max="9" width="20.42578125" style="1" customWidth="1"/>
    <col min="10" max="10" width="17.28515625" style="1" customWidth="1"/>
    <col min="11" max="11" width="11.7109375" style="5" hidden="1" customWidth="1"/>
    <col min="12" max="12" width="14.28515625" style="1" customWidth="1"/>
    <col min="13" max="13" width="11.7109375" style="1" hidden="1" customWidth="1"/>
    <col min="14" max="14" width="22.85546875" style="1" customWidth="1"/>
    <col min="15" max="18" width="21.85546875" style="1" customWidth="1"/>
    <col min="19" max="19" width="17" style="1" customWidth="1"/>
    <col min="20" max="20" width="10.140625" style="1" customWidth="1"/>
    <col min="21" max="21" width="13.140625" style="6" customWidth="1"/>
    <col min="22" max="22" width="13.85546875" style="1" customWidth="1"/>
    <col min="23" max="23" width="22.140625" style="1" customWidth="1"/>
    <col min="24" max="24" width="13" style="1" customWidth="1"/>
    <col min="25" max="25" width="18.7109375" style="6" customWidth="1"/>
    <col min="26" max="26" width="19" style="1" customWidth="1"/>
    <col min="27" max="27" width="12.28515625" style="6" customWidth="1"/>
    <col min="28" max="28" width="14.42578125" style="67" customWidth="1"/>
    <col min="29" max="29" width="38.28515625" style="1" customWidth="1"/>
    <col min="30" max="30" width="18.42578125" style="1" customWidth="1"/>
    <col min="31" max="16384" width="9.140625" style="1"/>
  </cols>
  <sheetData>
    <row r="1" spans="1:30" s="7" customFormat="1" ht="24.95" customHeight="1" x14ac:dyDescent="0.2">
      <c r="A1" s="411"/>
      <c r="B1" s="412"/>
      <c r="C1" s="413"/>
      <c r="D1" s="414"/>
      <c r="E1" s="429" t="s">
        <v>82</v>
      </c>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row>
    <row r="2" spans="1:30" s="7" customFormat="1" ht="27" customHeight="1" x14ac:dyDescent="0.2">
      <c r="A2" s="415"/>
      <c r="B2" s="416"/>
      <c r="C2" s="417"/>
      <c r="D2" s="418"/>
      <c r="E2" s="431"/>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row>
    <row r="3" spans="1:30" s="7" customFormat="1" ht="30.95" customHeight="1" thickBot="1" x14ac:dyDescent="0.25">
      <c r="A3" s="419"/>
      <c r="B3" s="420"/>
      <c r="C3" s="421"/>
      <c r="D3" s="422"/>
      <c r="E3" s="433"/>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row>
    <row r="4" spans="1:30" s="7" customFormat="1" ht="11.25" customHeight="1" thickBot="1" x14ac:dyDescent="0.25">
      <c r="A4" s="40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row>
    <row r="5" spans="1:30" s="7" customFormat="1" ht="18.75" customHeight="1" thickBot="1" x14ac:dyDescent="0.25">
      <c r="A5" s="427" t="s">
        <v>329</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row>
    <row r="6" spans="1:30" s="26" customFormat="1" ht="18.75" customHeight="1" x14ac:dyDescent="0.2">
      <c r="A6" s="435" t="s">
        <v>10</v>
      </c>
      <c r="B6" s="438" t="s">
        <v>44</v>
      </c>
      <c r="C6" s="438"/>
      <c r="D6" s="438"/>
      <c r="E6" s="438"/>
      <c r="F6" s="438"/>
      <c r="G6" s="438"/>
      <c r="H6" s="438"/>
      <c r="I6" s="438"/>
      <c r="J6" s="440" t="s">
        <v>45</v>
      </c>
      <c r="K6" s="440"/>
      <c r="L6" s="440"/>
      <c r="M6" s="440"/>
      <c r="N6" s="440"/>
      <c r="O6" s="440"/>
      <c r="P6" s="440"/>
      <c r="Q6" s="440"/>
      <c r="R6" s="440"/>
      <c r="S6" s="440"/>
      <c r="T6" s="440"/>
      <c r="U6" s="440"/>
      <c r="V6" s="440"/>
      <c r="W6" s="440"/>
      <c r="X6" s="442" t="s">
        <v>46</v>
      </c>
      <c r="Y6" s="442"/>
      <c r="Z6" s="442"/>
      <c r="AA6" s="442"/>
      <c r="AB6" s="442"/>
      <c r="AC6" s="423" t="s">
        <v>53</v>
      </c>
      <c r="AD6" s="424"/>
    </row>
    <row r="7" spans="1:30" s="26" customFormat="1" ht="15" x14ac:dyDescent="0.25">
      <c r="A7" s="436"/>
      <c r="B7" s="439"/>
      <c r="C7" s="439"/>
      <c r="D7" s="439"/>
      <c r="E7" s="439"/>
      <c r="F7" s="439"/>
      <c r="G7" s="439"/>
      <c r="H7" s="439"/>
      <c r="I7" s="439"/>
      <c r="J7" s="441" t="s">
        <v>7</v>
      </c>
      <c r="K7" s="441"/>
      <c r="L7" s="441"/>
      <c r="M7" s="441"/>
      <c r="N7" s="441"/>
      <c r="O7" s="444" t="s">
        <v>47</v>
      </c>
      <c r="P7" s="444"/>
      <c r="Q7" s="444"/>
      <c r="R7" s="444"/>
      <c r="S7" s="441" t="s">
        <v>8</v>
      </c>
      <c r="T7" s="441"/>
      <c r="U7" s="441"/>
      <c r="V7" s="441"/>
      <c r="W7" s="441"/>
      <c r="X7" s="443"/>
      <c r="Y7" s="443"/>
      <c r="Z7" s="443"/>
      <c r="AA7" s="443"/>
      <c r="AB7" s="443"/>
      <c r="AC7" s="425"/>
      <c r="AD7" s="426"/>
    </row>
    <row r="8" spans="1:30" s="27" customFormat="1" ht="48.75" customHeight="1" thickBot="1" x14ac:dyDescent="0.25">
      <c r="A8" s="437"/>
      <c r="B8" s="234" t="s">
        <v>83</v>
      </c>
      <c r="C8" s="234" t="s">
        <v>11</v>
      </c>
      <c r="D8" s="234" t="s">
        <v>1</v>
      </c>
      <c r="E8" s="262" t="s">
        <v>48</v>
      </c>
      <c r="F8" s="234" t="s">
        <v>14</v>
      </c>
      <c r="G8" s="234" t="s">
        <v>30</v>
      </c>
      <c r="H8" s="234" t="s">
        <v>31</v>
      </c>
      <c r="I8" s="234" t="s">
        <v>15</v>
      </c>
      <c r="J8" s="398" t="s">
        <v>33</v>
      </c>
      <c r="K8" s="398"/>
      <c r="L8" s="398" t="s">
        <v>34</v>
      </c>
      <c r="M8" s="398"/>
      <c r="N8" s="263" t="s">
        <v>16</v>
      </c>
      <c r="O8" s="234" t="s">
        <v>49</v>
      </c>
      <c r="P8" s="234" t="s">
        <v>50</v>
      </c>
      <c r="Q8" s="234" t="s">
        <v>51</v>
      </c>
      <c r="R8" s="263" t="s">
        <v>5</v>
      </c>
      <c r="S8" s="398" t="s">
        <v>35</v>
      </c>
      <c r="T8" s="398"/>
      <c r="U8" s="398" t="s">
        <v>36</v>
      </c>
      <c r="V8" s="398"/>
      <c r="W8" s="263" t="s">
        <v>42</v>
      </c>
      <c r="X8" s="264" t="s">
        <v>43</v>
      </c>
      <c r="Y8" s="264" t="s">
        <v>2</v>
      </c>
      <c r="Z8" s="264" t="s">
        <v>4</v>
      </c>
      <c r="AA8" s="264" t="s">
        <v>9</v>
      </c>
      <c r="AB8" s="264" t="s">
        <v>32</v>
      </c>
      <c r="AC8" s="265" t="s">
        <v>127</v>
      </c>
      <c r="AD8" s="265" t="s">
        <v>13</v>
      </c>
    </row>
    <row r="9" spans="1:30" s="10" customFormat="1" ht="26.25" customHeight="1" x14ac:dyDescent="0.2">
      <c r="A9" s="233">
        <v>1</v>
      </c>
      <c r="B9" s="277" t="s">
        <v>97</v>
      </c>
      <c r="C9" s="275" t="s">
        <v>69</v>
      </c>
      <c r="D9" s="287" t="s">
        <v>289</v>
      </c>
      <c r="E9" s="225" t="s">
        <v>290</v>
      </c>
      <c r="F9" s="101" t="s">
        <v>65</v>
      </c>
      <c r="G9" s="201" t="s">
        <v>291</v>
      </c>
      <c r="H9" s="219" t="s">
        <v>325</v>
      </c>
      <c r="I9" s="200" t="s">
        <v>292</v>
      </c>
      <c r="J9" s="277" t="s">
        <v>24</v>
      </c>
      <c r="K9" s="314">
        <f>IF(J9="Muy Alta 100%",100%,IF(J9="Alta 80%",80%,IF(J9="Media 60%",60%,IF(J9="Baja 40%",40%,IF(J9="Muy Baja 20%",20%,"")))))</f>
        <v>0.6</v>
      </c>
      <c r="L9" s="277" t="s">
        <v>21</v>
      </c>
      <c r="M9" s="278">
        <f>IF(L9="Catastrófico 100%",100%,IF(L9="Mayor 80%",80%,IF(L9="Moderado 60%",60%,IF(L9="Menor 40%",40%,IF(L9="Leve 20%",20%,"")))))</f>
        <v>1</v>
      </c>
      <c r="N9" s="279" t="s">
        <v>27</v>
      </c>
      <c r="O9" s="270" t="s">
        <v>293</v>
      </c>
      <c r="P9" s="270" t="s">
        <v>294</v>
      </c>
      <c r="Q9" s="299" t="s">
        <v>197</v>
      </c>
      <c r="R9" s="280" t="s">
        <v>139</v>
      </c>
      <c r="S9" s="277" t="s">
        <v>38</v>
      </c>
      <c r="T9" s="281" t="str">
        <f>IF(S9="Entre 0-20%","Muy Baja",IF(S9="Entre 21-40%","Baja",IF(S9="Entre 41-60%","Media",IF(S9="Entre 61-80%","Alta",IF(S9="Entre 81-100%","Muy Alta","")))))</f>
        <v>Baja</v>
      </c>
      <c r="U9" s="280" t="s">
        <v>40</v>
      </c>
      <c r="V9" s="281" t="str">
        <f>IF(U9="Entre 0-20%","Leve",IF(U9="Entre 21-40%","Menor",IF(U9="Entre 41-60%","Moderado",IF(U9="Entre 61-80%","Mayor",IF(U9="Entre 81-100%","Catastrófico","")))))</f>
        <v>Mayor</v>
      </c>
      <c r="W9" s="279" t="s">
        <v>28</v>
      </c>
      <c r="X9" s="284" t="s">
        <v>55</v>
      </c>
      <c r="Y9" s="268" t="s">
        <v>295</v>
      </c>
      <c r="Z9" s="268" t="s">
        <v>296</v>
      </c>
      <c r="AA9" s="274" t="s">
        <v>297</v>
      </c>
      <c r="AB9" s="274" t="s">
        <v>130</v>
      </c>
      <c r="AC9" s="99" t="s">
        <v>331</v>
      </c>
      <c r="AD9" s="93" t="s">
        <v>137</v>
      </c>
    </row>
    <row r="10" spans="1:30" s="10" customFormat="1" ht="21.75" customHeight="1" x14ac:dyDescent="0.2">
      <c r="A10" s="59">
        <v>2</v>
      </c>
      <c r="B10" s="275" t="s">
        <v>97</v>
      </c>
      <c r="C10" s="275" t="s">
        <v>74</v>
      </c>
      <c r="D10" s="287" t="s">
        <v>298</v>
      </c>
      <c r="E10" s="225" t="s">
        <v>299</v>
      </c>
      <c r="F10" s="101" t="s">
        <v>65</v>
      </c>
      <c r="G10" s="226" t="s">
        <v>291</v>
      </c>
      <c r="H10" s="220" t="s">
        <v>326</v>
      </c>
      <c r="I10" s="200" t="s">
        <v>292</v>
      </c>
      <c r="J10" s="275" t="s">
        <v>23</v>
      </c>
      <c r="K10" s="312">
        <f t="shared" ref="K10:K13" si="0">IF(J10="Muy Alta 100%",100%,IF(J10="Alta 80%",80%,IF(J10="Media 60%",60%,IF(J10="Baja 40%",40%,IF(J10="Muy Baja 20%",20%,"")))))</f>
        <v>0.4</v>
      </c>
      <c r="L10" s="275" t="s">
        <v>21</v>
      </c>
      <c r="M10" s="276">
        <f t="shared" ref="M10:M13" si="1">IF(L10="Catastrófico 100%",100%,IF(L10="Mayor 80%",80%,IF(L10="Moderado 60%",60%,IF(L10="Menor 40%",40%,IF(L10="Leve 20%",20%,"")))))</f>
        <v>1</v>
      </c>
      <c r="N10" s="279" t="s">
        <v>27</v>
      </c>
      <c r="O10" s="270" t="s">
        <v>300</v>
      </c>
      <c r="P10" s="270" t="s">
        <v>301</v>
      </c>
      <c r="Q10" s="299" t="s">
        <v>197</v>
      </c>
      <c r="R10" s="280" t="s">
        <v>139</v>
      </c>
      <c r="S10" s="275" t="s">
        <v>38</v>
      </c>
      <c r="T10" s="281" t="str">
        <f>IF(S10="Entre 0-20%","Muy Baja",IF(S10="Entre 21-40%","Baja",IF(S10="Entre 41-60%","Media",IF(S10="Entre 61-80%","Alta",IF(S10="Entre 81-100%","Muy Alta","")))))</f>
        <v>Baja</v>
      </c>
      <c r="U10" s="274" t="s">
        <v>40</v>
      </c>
      <c r="V10" s="281" t="str">
        <f>IF(U10="Entre 0-20%","Leve",IF(U10="Entre 21-40%","Menor",IF(U10="Entre 41-60%","Moderado",IF(U10="Entre 61-80%","Mayor",IF(U10="Entre 81-100%","Catastrófico","")))))</f>
        <v>Mayor</v>
      </c>
      <c r="W10" s="279" t="s">
        <v>28</v>
      </c>
      <c r="X10" s="283" t="s">
        <v>55</v>
      </c>
      <c r="Y10" s="268" t="s">
        <v>320</v>
      </c>
      <c r="Z10" s="268" t="s">
        <v>296</v>
      </c>
      <c r="AA10" s="274" t="s">
        <v>297</v>
      </c>
      <c r="AB10" s="274" t="s">
        <v>130</v>
      </c>
      <c r="AC10" s="99" t="s">
        <v>332</v>
      </c>
      <c r="AD10" s="93" t="s">
        <v>137</v>
      </c>
    </row>
    <row r="11" spans="1:30" s="10" customFormat="1" ht="18" customHeight="1" x14ac:dyDescent="0.2">
      <c r="A11" s="59">
        <v>3</v>
      </c>
      <c r="B11" s="275" t="s">
        <v>97</v>
      </c>
      <c r="C11" s="275" t="s">
        <v>72</v>
      </c>
      <c r="D11" s="287" t="s">
        <v>302</v>
      </c>
      <c r="E11" s="225" t="s">
        <v>303</v>
      </c>
      <c r="F11" s="101" t="s">
        <v>65</v>
      </c>
      <c r="G11" s="226" t="s">
        <v>291</v>
      </c>
      <c r="H11" s="220" t="s">
        <v>327</v>
      </c>
      <c r="I11" s="200" t="s">
        <v>292</v>
      </c>
      <c r="J11" s="275" t="s">
        <v>24</v>
      </c>
      <c r="K11" s="312">
        <f t="shared" si="0"/>
        <v>0.6</v>
      </c>
      <c r="L11" s="275" t="s">
        <v>21</v>
      </c>
      <c r="M11" s="276">
        <f t="shared" si="1"/>
        <v>1</v>
      </c>
      <c r="N11" s="279" t="s">
        <v>27</v>
      </c>
      <c r="O11" s="270" t="s">
        <v>304</v>
      </c>
      <c r="P11" s="270" t="s">
        <v>301</v>
      </c>
      <c r="Q11" s="299" t="s">
        <v>197</v>
      </c>
      <c r="R11" s="280" t="s">
        <v>139</v>
      </c>
      <c r="S11" s="275" t="s">
        <v>38</v>
      </c>
      <c r="T11" s="281" t="str">
        <f>IF(S11="Entre 0-20%","Muy Baja",IF(S11="Entre 21-40%","Baja",IF(S11="Entre 41-60%","Media",IF(S11="Entre 61-80%","Alta",IF(S11="Entre 81-100%","Muy Alta","")))))</f>
        <v>Baja</v>
      </c>
      <c r="U11" s="274" t="s">
        <v>40</v>
      </c>
      <c r="V11" s="271" t="str">
        <f t="shared" ref="V11:V13" si="2">IF(U11="Entre 0-20%","Leve",IF(U11="Entre 21-40%","Menor",IF(U11="Entre 41-60%","Moderado",IF(U11="Entre 61-80%","Mayor",IF(U11="Entre 81-100%","Catastrófico","")))))</f>
        <v>Mayor</v>
      </c>
      <c r="W11" s="279" t="s">
        <v>28</v>
      </c>
      <c r="X11" s="283" t="s">
        <v>55</v>
      </c>
      <c r="Y11" s="268" t="s">
        <v>320</v>
      </c>
      <c r="Z11" s="268" t="s">
        <v>296</v>
      </c>
      <c r="AA11" s="274" t="s">
        <v>297</v>
      </c>
      <c r="AB11" s="274" t="s">
        <v>130</v>
      </c>
      <c r="AC11" s="99" t="s">
        <v>333</v>
      </c>
      <c r="AD11" s="93" t="s">
        <v>137</v>
      </c>
    </row>
    <row r="12" spans="1:30" s="10" customFormat="1" ht="33" customHeight="1" x14ac:dyDescent="0.2">
      <c r="A12" s="59">
        <v>4</v>
      </c>
      <c r="B12" s="275" t="s">
        <v>97</v>
      </c>
      <c r="C12" s="275" t="s">
        <v>69</v>
      </c>
      <c r="D12" s="287" t="s">
        <v>305</v>
      </c>
      <c r="E12" s="225" t="s">
        <v>306</v>
      </c>
      <c r="F12" s="101" t="s">
        <v>63</v>
      </c>
      <c r="G12" s="226" t="s">
        <v>307</v>
      </c>
      <c r="H12" s="220" t="s">
        <v>323</v>
      </c>
      <c r="I12" s="200" t="s">
        <v>308</v>
      </c>
      <c r="J12" s="275" t="s">
        <v>24</v>
      </c>
      <c r="K12" s="312">
        <f t="shared" si="0"/>
        <v>0.6</v>
      </c>
      <c r="L12" s="275" t="s">
        <v>19</v>
      </c>
      <c r="M12" s="276">
        <f t="shared" si="1"/>
        <v>0.6</v>
      </c>
      <c r="N12" s="279" t="s">
        <v>3</v>
      </c>
      <c r="O12" s="270" t="s">
        <v>309</v>
      </c>
      <c r="P12" s="270" t="s">
        <v>310</v>
      </c>
      <c r="Q12" s="299" t="s">
        <v>197</v>
      </c>
      <c r="R12" s="280" t="s">
        <v>139</v>
      </c>
      <c r="S12" s="275" t="s">
        <v>38</v>
      </c>
      <c r="T12" s="281" t="str">
        <f t="shared" ref="T12:T13" si="3">IF(S12="Entre 0-20%","Muy Baja",IF(S12="Entre 21-40%","Baja",IF(S12="Entre 41-60%","Media",IF(S12="Entre 61-80%","Alta",IF(S12="Entre 81-100%","Muy Alta","")))))</f>
        <v>Baja</v>
      </c>
      <c r="U12" s="274" t="s">
        <v>39</v>
      </c>
      <c r="V12" s="271" t="str">
        <f t="shared" si="2"/>
        <v>Moderado</v>
      </c>
      <c r="W12" s="279" t="s">
        <v>3</v>
      </c>
      <c r="X12" s="283" t="s">
        <v>55</v>
      </c>
      <c r="Y12" s="268" t="s">
        <v>311</v>
      </c>
      <c r="Z12" s="274" t="s">
        <v>312</v>
      </c>
      <c r="AA12" s="274" t="s">
        <v>297</v>
      </c>
      <c r="AB12" s="274" t="s">
        <v>130</v>
      </c>
      <c r="AC12" s="99" t="s">
        <v>334</v>
      </c>
      <c r="AD12" s="93" t="s">
        <v>137</v>
      </c>
    </row>
    <row r="13" spans="1:30" s="10" customFormat="1" ht="24" customHeight="1" x14ac:dyDescent="0.2">
      <c r="A13" s="59">
        <v>5</v>
      </c>
      <c r="B13" s="275" t="s">
        <v>97</v>
      </c>
      <c r="C13" s="275" t="s">
        <v>66</v>
      </c>
      <c r="D13" s="287" t="s">
        <v>313</v>
      </c>
      <c r="E13" s="225" t="s">
        <v>314</v>
      </c>
      <c r="F13" s="101" t="s">
        <v>59</v>
      </c>
      <c r="G13" s="226" t="s">
        <v>315</v>
      </c>
      <c r="H13" s="220" t="s">
        <v>324</v>
      </c>
      <c r="I13" s="200" t="s">
        <v>316</v>
      </c>
      <c r="J13" s="275" t="s">
        <v>24</v>
      </c>
      <c r="K13" s="312">
        <f t="shared" si="0"/>
        <v>0.6</v>
      </c>
      <c r="L13" s="275" t="s">
        <v>20</v>
      </c>
      <c r="M13" s="276">
        <f t="shared" si="1"/>
        <v>0.8</v>
      </c>
      <c r="N13" s="279" t="s">
        <v>28</v>
      </c>
      <c r="O13" s="270" t="s">
        <v>317</v>
      </c>
      <c r="P13" s="299" t="s">
        <v>197</v>
      </c>
      <c r="Q13" s="299" t="s">
        <v>197</v>
      </c>
      <c r="R13" s="280" t="s">
        <v>132</v>
      </c>
      <c r="S13" s="275" t="s">
        <v>38</v>
      </c>
      <c r="T13" s="281" t="str">
        <f t="shared" si="3"/>
        <v>Baja</v>
      </c>
      <c r="U13" s="274" t="s">
        <v>40</v>
      </c>
      <c r="V13" s="271" t="str">
        <f t="shared" si="2"/>
        <v>Mayor</v>
      </c>
      <c r="W13" s="279" t="s">
        <v>28</v>
      </c>
      <c r="X13" s="283" t="s">
        <v>58</v>
      </c>
      <c r="Y13" s="274" t="s">
        <v>318</v>
      </c>
      <c r="Z13" s="274" t="s">
        <v>319</v>
      </c>
      <c r="AA13" s="274" t="s">
        <v>297</v>
      </c>
      <c r="AB13" s="274" t="s">
        <v>130</v>
      </c>
      <c r="AC13" s="99" t="s">
        <v>335</v>
      </c>
      <c r="AD13" s="93" t="s">
        <v>137</v>
      </c>
    </row>
    <row r="14" spans="1:30" s="10" customFormat="1" ht="23.25" customHeight="1" x14ac:dyDescent="0.2">
      <c r="A14" s="59">
        <v>6</v>
      </c>
      <c r="B14" s="277" t="s">
        <v>91</v>
      </c>
      <c r="C14" s="333" t="s">
        <v>69</v>
      </c>
      <c r="D14" s="334" t="s">
        <v>141</v>
      </c>
      <c r="E14" s="335" t="s">
        <v>142</v>
      </c>
      <c r="F14" s="336" t="s">
        <v>63</v>
      </c>
      <c r="G14" s="337" t="s">
        <v>143</v>
      </c>
      <c r="H14" s="338" t="s">
        <v>336</v>
      </c>
      <c r="I14" s="126" t="s">
        <v>144</v>
      </c>
      <c r="J14" s="339" t="s">
        <v>26</v>
      </c>
      <c r="K14" s="340">
        <f>IF(J14="Muy Alta 100%",100%,IF(J14="Alta 80%",80%,IF(J14="Media 60%",60%,IF(J14="Baja 40%",40%,IF(J14="Muy Baja 20%",20%,"")))))</f>
        <v>1</v>
      </c>
      <c r="L14" s="339" t="s">
        <v>20</v>
      </c>
      <c r="M14" s="341">
        <f>IF(L14="Catastrófico 100%",100%,IF(L14="Mayor 80%",80%,IF(L14="Moderado 60%",60%,IF(L14="Menor 40%",40%,IF(L14="Leve 20%",20%,"")))))</f>
        <v>0.8</v>
      </c>
      <c r="N14" s="342" t="s">
        <v>28</v>
      </c>
      <c r="O14" s="343" t="s">
        <v>145</v>
      </c>
      <c r="P14" s="344" t="s">
        <v>146</v>
      </c>
      <c r="Q14" s="344" t="s">
        <v>337</v>
      </c>
      <c r="R14" s="345" t="s">
        <v>147</v>
      </c>
      <c r="S14" s="339" t="s">
        <v>38</v>
      </c>
      <c r="T14" s="346" t="str">
        <f>IF(S14="Entre 0-20%","Muy Baja",IF(S14="Entre 21-40%","Baja",IF(S14="Entre 41-60%","Media",IF(S14="Entre 61-80%","Alta",IF(S14="Entre 81-100%","Muy Alta","")))))</f>
        <v>Baja</v>
      </c>
      <c r="U14" s="345" t="s">
        <v>39</v>
      </c>
      <c r="V14" s="346" t="str">
        <f>IF(U14="Entre 0-20%","Leve",IF(U14="Entre 21-40%","Menor",IF(U14="Entre 41-60%","Moderado",IF(U14="Entre 61-80%","Mayor",IF(U14="Entre 81-100%","Catastrófico","")))))</f>
        <v>Moderado</v>
      </c>
      <c r="W14" s="342" t="s">
        <v>3</v>
      </c>
      <c r="X14" s="347" t="s">
        <v>58</v>
      </c>
      <c r="Y14" s="210" t="s">
        <v>148</v>
      </c>
      <c r="Z14" s="210" t="s">
        <v>338</v>
      </c>
      <c r="AA14" s="348" t="s">
        <v>149</v>
      </c>
      <c r="AB14" s="349" t="s">
        <v>130</v>
      </c>
      <c r="AC14" s="350" t="s">
        <v>339</v>
      </c>
      <c r="AD14" s="351" t="s">
        <v>131</v>
      </c>
    </row>
    <row r="15" spans="1:30" s="10" customFormat="1" ht="35.25" customHeight="1" x14ac:dyDescent="0.2">
      <c r="A15" s="59">
        <v>7</v>
      </c>
      <c r="B15" s="277" t="s">
        <v>91</v>
      </c>
      <c r="C15" s="333" t="s">
        <v>69</v>
      </c>
      <c r="D15" s="334" t="s">
        <v>150</v>
      </c>
      <c r="E15" s="335" t="s">
        <v>151</v>
      </c>
      <c r="F15" s="352" t="s">
        <v>65</v>
      </c>
      <c r="G15" s="353" t="s">
        <v>152</v>
      </c>
      <c r="H15" s="352" t="s">
        <v>340</v>
      </c>
      <c r="I15" s="126" t="s">
        <v>153</v>
      </c>
      <c r="J15" s="333" t="s">
        <v>23</v>
      </c>
      <c r="K15" s="340">
        <f t="shared" ref="K15:K20" si="4">IF(J15="Muy Alta 100%",100%,IF(J15="Alta 80%",80%,IF(J15="Media 60%",60%,IF(J15="Baja 40%",40%,IF(J15="Muy Baja 20%",20%,"")))))</f>
        <v>0.4</v>
      </c>
      <c r="L15" s="333" t="s">
        <v>21</v>
      </c>
      <c r="M15" s="341">
        <f t="shared" ref="M15:M20" si="5">IF(L15="Catastrófico 100%",100%,IF(L15="Mayor 80%",80%,IF(L15="Moderado 60%",60%,IF(L15="Menor 40%",40%,IF(L15="Leve 20%",20%,"")))))</f>
        <v>1</v>
      </c>
      <c r="N15" s="342" t="s">
        <v>27</v>
      </c>
      <c r="O15" s="343" t="s">
        <v>341</v>
      </c>
      <c r="P15" s="354" t="s">
        <v>154</v>
      </c>
      <c r="Q15" s="354" t="s">
        <v>155</v>
      </c>
      <c r="R15" s="348" t="s">
        <v>147</v>
      </c>
      <c r="S15" s="333" t="s">
        <v>37</v>
      </c>
      <c r="T15" s="346" t="str">
        <f t="shared" ref="T15:T26" si="6">IF(S15="Entre 0-20%","Muy Baja",IF(S15="Entre 21-40%","Baja",IF(S15="Entre 41-60%","Media",IF(S15="Entre 61-80%","Alta",IF(S15="Entre 81-100%","Muy Alta","")))))</f>
        <v>Muy Baja</v>
      </c>
      <c r="U15" s="333" t="s">
        <v>40</v>
      </c>
      <c r="V15" s="346" t="str">
        <f t="shared" ref="V15:V20" si="7">IF(U15="Entre 0-20%","Leve",IF(U15="Entre 21-40%","Menor",IF(U15="Entre 41-60%","Moderado",IF(U15="Entre 61-80%","Mayor",IF(U15="Entre 81-100%","Catastrófico","")))))</f>
        <v>Mayor</v>
      </c>
      <c r="W15" s="342" t="s">
        <v>28</v>
      </c>
      <c r="X15" s="355" t="s">
        <v>55</v>
      </c>
      <c r="Y15" s="210" t="s">
        <v>156</v>
      </c>
      <c r="Z15" s="210" t="s">
        <v>157</v>
      </c>
      <c r="AA15" s="348" t="s">
        <v>149</v>
      </c>
      <c r="AB15" s="349" t="s">
        <v>130</v>
      </c>
      <c r="AC15" s="350" t="s">
        <v>342</v>
      </c>
      <c r="AD15" s="351" t="s">
        <v>131</v>
      </c>
    </row>
    <row r="16" spans="1:30" s="10" customFormat="1" ht="28.5" customHeight="1" x14ac:dyDescent="0.2">
      <c r="A16" s="59">
        <v>8</v>
      </c>
      <c r="B16" s="277" t="s">
        <v>91</v>
      </c>
      <c r="C16" s="333" t="s">
        <v>69</v>
      </c>
      <c r="D16" s="334" t="s">
        <v>158</v>
      </c>
      <c r="E16" s="334" t="s">
        <v>159</v>
      </c>
      <c r="F16" s="336" t="s">
        <v>63</v>
      </c>
      <c r="G16" s="353" t="s">
        <v>160</v>
      </c>
      <c r="H16" s="335" t="s">
        <v>343</v>
      </c>
      <c r="I16" s="126" t="s">
        <v>161</v>
      </c>
      <c r="J16" s="333" t="s">
        <v>25</v>
      </c>
      <c r="K16" s="340">
        <f t="shared" si="4"/>
        <v>0.8</v>
      </c>
      <c r="L16" s="333" t="s">
        <v>19</v>
      </c>
      <c r="M16" s="341">
        <f t="shared" si="5"/>
        <v>0.6</v>
      </c>
      <c r="N16" s="342" t="s">
        <v>28</v>
      </c>
      <c r="O16" s="343" t="s">
        <v>344</v>
      </c>
      <c r="P16" s="344" t="s">
        <v>162</v>
      </c>
      <c r="Q16" s="344" t="s">
        <v>128</v>
      </c>
      <c r="R16" s="348" t="s">
        <v>138</v>
      </c>
      <c r="S16" s="333" t="s">
        <v>38</v>
      </c>
      <c r="T16" s="346" t="str">
        <f t="shared" si="6"/>
        <v>Baja</v>
      </c>
      <c r="U16" s="348" t="s">
        <v>39</v>
      </c>
      <c r="V16" s="346" t="str">
        <f t="shared" si="7"/>
        <v>Moderado</v>
      </c>
      <c r="W16" s="342" t="s">
        <v>3</v>
      </c>
      <c r="X16" s="355" t="s">
        <v>58</v>
      </c>
      <c r="Y16" s="356" t="s">
        <v>358</v>
      </c>
      <c r="Z16" s="334" t="s">
        <v>345</v>
      </c>
      <c r="AA16" s="348" t="s">
        <v>149</v>
      </c>
      <c r="AB16" s="357" t="s">
        <v>130</v>
      </c>
      <c r="AC16" s="350" t="s">
        <v>346</v>
      </c>
      <c r="AD16" s="351" t="s">
        <v>131</v>
      </c>
    </row>
    <row r="17" spans="1:30" s="10" customFormat="1" ht="22.5" customHeight="1" x14ac:dyDescent="0.2">
      <c r="A17" s="59">
        <v>9</v>
      </c>
      <c r="B17" s="277" t="s">
        <v>91</v>
      </c>
      <c r="C17" s="333" t="s">
        <v>77</v>
      </c>
      <c r="D17" s="354" t="s">
        <v>163</v>
      </c>
      <c r="E17" s="348" t="s">
        <v>164</v>
      </c>
      <c r="F17" s="352" t="s">
        <v>59</v>
      </c>
      <c r="G17" s="358" t="s">
        <v>165</v>
      </c>
      <c r="H17" s="354" t="s">
        <v>347</v>
      </c>
      <c r="I17" s="354" t="s">
        <v>166</v>
      </c>
      <c r="J17" s="333" t="s">
        <v>23</v>
      </c>
      <c r="K17" s="340">
        <f t="shared" si="4"/>
        <v>0.4</v>
      </c>
      <c r="L17" s="333" t="s">
        <v>20</v>
      </c>
      <c r="M17" s="341">
        <f t="shared" si="5"/>
        <v>0.8</v>
      </c>
      <c r="N17" s="342" t="s">
        <v>28</v>
      </c>
      <c r="O17" s="344" t="s">
        <v>167</v>
      </c>
      <c r="P17" s="210" t="s">
        <v>168</v>
      </c>
      <c r="Q17" s="344" t="s">
        <v>169</v>
      </c>
      <c r="R17" s="348" t="s">
        <v>140</v>
      </c>
      <c r="S17" s="333" t="s">
        <v>37</v>
      </c>
      <c r="T17" s="346" t="str">
        <f t="shared" si="6"/>
        <v>Muy Baja</v>
      </c>
      <c r="U17" s="348" t="s">
        <v>40</v>
      </c>
      <c r="V17" s="346" t="str">
        <f t="shared" si="7"/>
        <v>Mayor</v>
      </c>
      <c r="W17" s="342" t="s">
        <v>28</v>
      </c>
      <c r="X17" s="355" t="s">
        <v>58</v>
      </c>
      <c r="Y17" s="348" t="s">
        <v>170</v>
      </c>
      <c r="Z17" s="348" t="s">
        <v>171</v>
      </c>
      <c r="AA17" s="348" t="s">
        <v>172</v>
      </c>
      <c r="AB17" s="349" t="s">
        <v>130</v>
      </c>
      <c r="AC17" s="350" t="s">
        <v>348</v>
      </c>
      <c r="AD17" s="351" t="s">
        <v>131</v>
      </c>
    </row>
    <row r="18" spans="1:30" s="10" customFormat="1" ht="25.5" customHeight="1" x14ac:dyDescent="0.2">
      <c r="A18" s="59">
        <v>10</v>
      </c>
      <c r="B18" s="277" t="s">
        <v>91</v>
      </c>
      <c r="C18" s="333" t="s">
        <v>77</v>
      </c>
      <c r="D18" s="354" t="s">
        <v>173</v>
      </c>
      <c r="E18" s="348" t="s">
        <v>174</v>
      </c>
      <c r="F18" s="352" t="s">
        <v>65</v>
      </c>
      <c r="G18" s="358" t="s">
        <v>175</v>
      </c>
      <c r="H18" s="354" t="s">
        <v>349</v>
      </c>
      <c r="I18" s="354" t="s">
        <v>176</v>
      </c>
      <c r="J18" s="333" t="s">
        <v>26</v>
      </c>
      <c r="K18" s="340">
        <f t="shared" si="4"/>
        <v>1</v>
      </c>
      <c r="L18" s="333" t="s">
        <v>21</v>
      </c>
      <c r="M18" s="341">
        <f t="shared" si="5"/>
        <v>1</v>
      </c>
      <c r="N18" s="342" t="s">
        <v>27</v>
      </c>
      <c r="O18" s="344" t="s">
        <v>177</v>
      </c>
      <c r="P18" s="344" t="s">
        <v>350</v>
      </c>
      <c r="Q18" s="344" t="s">
        <v>178</v>
      </c>
      <c r="R18" s="348" t="s">
        <v>179</v>
      </c>
      <c r="S18" s="333" t="s">
        <v>39</v>
      </c>
      <c r="T18" s="346" t="str">
        <f t="shared" si="6"/>
        <v>Media</v>
      </c>
      <c r="U18" s="348" t="s">
        <v>40</v>
      </c>
      <c r="V18" s="346" t="str">
        <f t="shared" si="7"/>
        <v>Mayor</v>
      </c>
      <c r="W18" s="342" t="s">
        <v>28</v>
      </c>
      <c r="X18" s="355" t="s">
        <v>55</v>
      </c>
      <c r="Y18" s="348" t="s">
        <v>180</v>
      </c>
      <c r="Z18" s="348" t="s">
        <v>181</v>
      </c>
      <c r="AA18" s="348" t="s">
        <v>172</v>
      </c>
      <c r="AB18" s="349" t="s">
        <v>130</v>
      </c>
      <c r="AC18" s="350" t="s">
        <v>351</v>
      </c>
      <c r="AD18" s="351" t="s">
        <v>131</v>
      </c>
    </row>
    <row r="19" spans="1:30" s="10" customFormat="1" ht="24.75" customHeight="1" x14ac:dyDescent="0.2">
      <c r="A19" s="59">
        <v>11</v>
      </c>
      <c r="B19" s="277" t="s">
        <v>91</v>
      </c>
      <c r="C19" s="333" t="s">
        <v>77</v>
      </c>
      <c r="D19" s="354" t="s">
        <v>183</v>
      </c>
      <c r="E19" s="348" t="s">
        <v>184</v>
      </c>
      <c r="F19" s="352" t="s">
        <v>63</v>
      </c>
      <c r="G19" s="358" t="s">
        <v>185</v>
      </c>
      <c r="H19" s="354" t="s">
        <v>352</v>
      </c>
      <c r="I19" s="354" t="s">
        <v>186</v>
      </c>
      <c r="J19" s="333" t="s">
        <v>25</v>
      </c>
      <c r="K19" s="340">
        <f t="shared" si="4"/>
        <v>0.8</v>
      </c>
      <c r="L19" s="333" t="s">
        <v>20</v>
      </c>
      <c r="M19" s="341">
        <f t="shared" si="5"/>
        <v>0.8</v>
      </c>
      <c r="N19" s="342" t="s">
        <v>28</v>
      </c>
      <c r="O19" s="344" t="s">
        <v>187</v>
      </c>
      <c r="P19" s="344" t="s">
        <v>128</v>
      </c>
      <c r="Q19" s="344" t="s">
        <v>128</v>
      </c>
      <c r="R19" s="348" t="s">
        <v>132</v>
      </c>
      <c r="S19" s="333" t="s">
        <v>39</v>
      </c>
      <c r="T19" s="346" t="str">
        <f t="shared" si="6"/>
        <v>Media</v>
      </c>
      <c r="U19" s="348" t="s">
        <v>40</v>
      </c>
      <c r="V19" s="346" t="str">
        <f t="shared" si="7"/>
        <v>Mayor</v>
      </c>
      <c r="W19" s="342" t="s">
        <v>28</v>
      </c>
      <c r="X19" s="355" t="s">
        <v>58</v>
      </c>
      <c r="Y19" s="348" t="s">
        <v>188</v>
      </c>
      <c r="Z19" s="348" t="s">
        <v>189</v>
      </c>
      <c r="AA19" s="348" t="s">
        <v>172</v>
      </c>
      <c r="AB19" s="349" t="s">
        <v>130</v>
      </c>
      <c r="AC19" s="350" t="s">
        <v>353</v>
      </c>
      <c r="AD19" s="351" t="s">
        <v>131</v>
      </c>
    </row>
    <row r="20" spans="1:30" s="10" customFormat="1" ht="27.75" customHeight="1" thickBot="1" x14ac:dyDescent="0.25">
      <c r="A20" s="59">
        <v>12</v>
      </c>
      <c r="B20" s="277" t="s">
        <v>91</v>
      </c>
      <c r="C20" s="333" t="s">
        <v>81</v>
      </c>
      <c r="D20" s="354" t="s">
        <v>190</v>
      </c>
      <c r="E20" s="348" t="s">
        <v>191</v>
      </c>
      <c r="F20" s="352" t="s">
        <v>59</v>
      </c>
      <c r="G20" s="358" t="s">
        <v>192</v>
      </c>
      <c r="H20" s="354" t="s">
        <v>354</v>
      </c>
      <c r="I20" s="354" t="s">
        <v>182</v>
      </c>
      <c r="J20" s="333" t="s">
        <v>23</v>
      </c>
      <c r="K20" s="340">
        <f t="shared" si="4"/>
        <v>0.4</v>
      </c>
      <c r="L20" s="333" t="s">
        <v>18</v>
      </c>
      <c r="M20" s="341">
        <f t="shared" si="5"/>
        <v>0.4</v>
      </c>
      <c r="N20" s="342" t="s">
        <v>3</v>
      </c>
      <c r="O20" s="344" t="s">
        <v>193</v>
      </c>
      <c r="P20" s="344" t="s">
        <v>194</v>
      </c>
      <c r="Q20" s="344" t="s">
        <v>355</v>
      </c>
      <c r="R20" s="348" t="s">
        <v>147</v>
      </c>
      <c r="S20" s="333" t="s">
        <v>37</v>
      </c>
      <c r="T20" s="346" t="str">
        <f t="shared" si="6"/>
        <v>Muy Baja</v>
      </c>
      <c r="U20" s="348" t="s">
        <v>38</v>
      </c>
      <c r="V20" s="346" t="str">
        <f t="shared" si="7"/>
        <v>Menor</v>
      </c>
      <c r="W20" s="342" t="s">
        <v>29</v>
      </c>
      <c r="X20" s="355" t="s">
        <v>58</v>
      </c>
      <c r="Y20" s="348" t="s">
        <v>195</v>
      </c>
      <c r="Z20" s="348" t="s">
        <v>356</v>
      </c>
      <c r="AA20" s="348" t="s">
        <v>196</v>
      </c>
      <c r="AB20" s="349" t="s">
        <v>130</v>
      </c>
      <c r="AC20" s="350" t="s">
        <v>357</v>
      </c>
      <c r="AD20" s="351" t="s">
        <v>131</v>
      </c>
    </row>
    <row r="21" spans="1:30" s="10" customFormat="1" ht="29.25" customHeight="1" x14ac:dyDescent="0.2">
      <c r="A21" s="233">
        <v>13</v>
      </c>
      <c r="B21" s="283" t="s">
        <v>95</v>
      </c>
      <c r="C21" s="275" t="s">
        <v>70</v>
      </c>
      <c r="D21" s="167" t="s">
        <v>198</v>
      </c>
      <c r="E21" s="289" t="s">
        <v>199</v>
      </c>
      <c r="F21" s="9" t="s">
        <v>65</v>
      </c>
      <c r="G21" s="288" t="s">
        <v>200</v>
      </c>
      <c r="H21" s="98" t="s">
        <v>201</v>
      </c>
      <c r="I21" s="289" t="s">
        <v>202</v>
      </c>
      <c r="J21" s="277" t="s">
        <v>25</v>
      </c>
      <c r="K21" s="314">
        <f>IF(J21="Muy Alta 100%",100%,IF(J21="Alta 80%",80%,IF(J21="Media 60%",60%,IF(J21="Baja 40%",40%,IF(J21="Muy Baja 20%",20%,"")))))</f>
        <v>0.8</v>
      </c>
      <c r="L21" s="277" t="s">
        <v>21</v>
      </c>
      <c r="M21" s="278">
        <f>IF(L21="Catastrófico 100%",100%,IF(L21="Mayor 80%",80%,IF(L21="Moderado 60%",60%,IF(L21="Menor 40%",40%,IF(L21="Leve 20%",20%,"")))))</f>
        <v>1</v>
      </c>
      <c r="N21" s="279" t="s">
        <v>27</v>
      </c>
      <c r="O21" s="296" t="s">
        <v>129</v>
      </c>
      <c r="P21" s="370" t="s">
        <v>129</v>
      </c>
      <c r="Q21" s="298" t="s">
        <v>129</v>
      </c>
      <c r="R21" s="280" t="s">
        <v>129</v>
      </c>
      <c r="S21" s="277" t="s">
        <v>40</v>
      </c>
      <c r="T21" s="281" t="str">
        <f t="shared" si="6"/>
        <v>Alta</v>
      </c>
      <c r="U21" s="280" t="s">
        <v>41</v>
      </c>
      <c r="V21" s="281" t="str">
        <f>IF(U21="Entre 0-20%","Leve",IF(U21="Entre 21-40%","Menor",IF(U21="Entre 41-60%","Moderado",IF(U21="Entre 61-80%","Mayor",IF(U21="Entre 81-100%","Catastrófico","")))))</f>
        <v>Catastrófico</v>
      </c>
      <c r="W21" s="279" t="s">
        <v>27</v>
      </c>
      <c r="X21" s="284" t="s">
        <v>58</v>
      </c>
      <c r="Y21" s="307" t="s">
        <v>402</v>
      </c>
      <c r="Z21" s="168" t="s">
        <v>203</v>
      </c>
      <c r="AA21" s="272" t="s">
        <v>204</v>
      </c>
      <c r="AB21" s="349" t="s">
        <v>130</v>
      </c>
      <c r="AC21" s="359" t="s">
        <v>359</v>
      </c>
      <c r="AD21" s="351" t="s">
        <v>131</v>
      </c>
    </row>
    <row r="22" spans="1:30" s="10" customFormat="1" ht="34.5" customHeight="1" x14ac:dyDescent="0.2">
      <c r="A22" s="59">
        <v>14</v>
      </c>
      <c r="B22" s="283" t="s">
        <v>95</v>
      </c>
      <c r="C22" s="275" t="s">
        <v>70</v>
      </c>
      <c r="D22" s="289" t="s">
        <v>205</v>
      </c>
      <c r="E22" s="289" t="s">
        <v>206</v>
      </c>
      <c r="F22" s="9" t="s">
        <v>63</v>
      </c>
      <c r="G22" s="288" t="s">
        <v>207</v>
      </c>
      <c r="H22" s="98" t="s">
        <v>360</v>
      </c>
      <c r="I22" s="289" t="s">
        <v>208</v>
      </c>
      <c r="J22" s="275" t="s">
        <v>24</v>
      </c>
      <c r="K22" s="312">
        <f t="shared" ref="K22:K34" si="8">IF(J22="Muy Alta 100%",100%,IF(J22="Alta 80%",80%,IF(J22="Media 60%",60%,IF(J22="Baja 40%",40%,IF(J22="Muy Baja 20%",20%,"")))))</f>
        <v>0.6</v>
      </c>
      <c r="L22" s="275" t="s">
        <v>19</v>
      </c>
      <c r="M22" s="276">
        <f t="shared" ref="M22:M34" si="9">IF(L22="Catastrófico 100%",100%,IF(L22="Mayor 80%",80%,IF(L22="Moderado 60%",60%,IF(L22="Menor 40%",40%,IF(L22="Leve 20%",20%,"")))))</f>
        <v>0.6</v>
      </c>
      <c r="N22" s="279" t="s">
        <v>3</v>
      </c>
      <c r="O22" s="270" t="s">
        <v>209</v>
      </c>
      <c r="P22" s="299" t="s">
        <v>129</v>
      </c>
      <c r="Q22" s="299" t="s">
        <v>129</v>
      </c>
      <c r="R22" s="280" t="s">
        <v>132</v>
      </c>
      <c r="S22" s="275" t="s">
        <v>39</v>
      </c>
      <c r="T22" s="281" t="str">
        <f>IF(S22="Entre 0-20%","Muy Baja",IF(S22="Entre 21-40%","Baja",IF(S22="Entre 41-60%","Media",IF(S22="Entre 61-80%","Alta",IF(S22="Entre 81-100%","Muy Alta","")))))</f>
        <v>Media</v>
      </c>
      <c r="U22" s="274" t="s">
        <v>39</v>
      </c>
      <c r="V22" s="281" t="str">
        <f>IF(U22="Entre 0-20%","Leve",IF(U22="Entre 21-40%","Menor",IF(U22="Entre 41-60%","Moderado",IF(U22="Entre 61-80%","Mayor",IF(U22="Entre 81-100%","Catastrófico","")))))</f>
        <v>Moderado</v>
      </c>
      <c r="W22" s="279" t="s">
        <v>3</v>
      </c>
      <c r="X22" s="283" t="s">
        <v>58</v>
      </c>
      <c r="Y22" s="169" t="s">
        <v>403</v>
      </c>
      <c r="Z22" s="168" t="s">
        <v>210</v>
      </c>
      <c r="AA22" s="272" t="s">
        <v>211</v>
      </c>
      <c r="AB22" s="349" t="s">
        <v>130</v>
      </c>
      <c r="AC22" s="360" t="s">
        <v>361</v>
      </c>
      <c r="AD22" s="351" t="s">
        <v>131</v>
      </c>
    </row>
    <row r="23" spans="1:30" s="10" customFormat="1" ht="32.25" customHeight="1" x14ac:dyDescent="0.2">
      <c r="A23" s="59">
        <v>15</v>
      </c>
      <c r="B23" s="283" t="s">
        <v>95</v>
      </c>
      <c r="C23" s="275" t="s">
        <v>70</v>
      </c>
      <c r="D23" s="289" t="s">
        <v>362</v>
      </c>
      <c r="E23" s="289" t="s">
        <v>363</v>
      </c>
      <c r="F23" s="292" t="s">
        <v>59</v>
      </c>
      <c r="G23" s="288" t="s">
        <v>212</v>
      </c>
      <c r="H23" s="271" t="s">
        <v>213</v>
      </c>
      <c r="I23" s="289" t="s">
        <v>214</v>
      </c>
      <c r="J23" s="275" t="s">
        <v>25</v>
      </c>
      <c r="K23" s="312">
        <f t="shared" si="8"/>
        <v>0.8</v>
      </c>
      <c r="L23" s="275" t="s">
        <v>20</v>
      </c>
      <c r="M23" s="276">
        <f t="shared" si="9"/>
        <v>0.8</v>
      </c>
      <c r="N23" s="279" t="s">
        <v>28</v>
      </c>
      <c r="O23" s="270" t="s">
        <v>364</v>
      </c>
      <c r="P23" s="299" t="s">
        <v>129</v>
      </c>
      <c r="Q23" s="299" t="s">
        <v>129</v>
      </c>
      <c r="R23" s="280" t="s">
        <v>132</v>
      </c>
      <c r="S23" s="275" t="s">
        <v>40</v>
      </c>
      <c r="T23" s="281" t="str">
        <f t="shared" si="6"/>
        <v>Alta</v>
      </c>
      <c r="U23" s="274" t="s">
        <v>40</v>
      </c>
      <c r="V23" s="271" t="str">
        <f t="shared" ref="V23:V34" si="10">IF(U23="Entre 0-20%","Leve",IF(U23="Entre 21-40%","Menor",IF(U23="Entre 41-60%","Moderado",IF(U23="Entre 61-80%","Mayor",IF(U23="Entre 81-100%","Catastrófico","")))))</f>
        <v>Mayor</v>
      </c>
      <c r="W23" s="279" t="s">
        <v>28</v>
      </c>
      <c r="X23" s="283" t="s">
        <v>58</v>
      </c>
      <c r="Y23" s="169" t="s">
        <v>215</v>
      </c>
      <c r="Z23" s="168" t="s">
        <v>365</v>
      </c>
      <c r="AA23" s="272" t="s">
        <v>216</v>
      </c>
      <c r="AB23" s="349" t="s">
        <v>130</v>
      </c>
      <c r="AC23" s="360" t="s">
        <v>366</v>
      </c>
      <c r="AD23" s="351" t="s">
        <v>131</v>
      </c>
    </row>
    <row r="24" spans="1:30" s="10" customFormat="1" ht="34.5" customHeight="1" x14ac:dyDescent="0.2">
      <c r="A24" s="59">
        <v>16</v>
      </c>
      <c r="B24" s="283" t="s">
        <v>95</v>
      </c>
      <c r="C24" s="275" t="s">
        <v>69</v>
      </c>
      <c r="D24" s="289" t="s">
        <v>217</v>
      </c>
      <c r="E24" s="289" t="s">
        <v>218</v>
      </c>
      <c r="F24" s="9" t="s">
        <v>65</v>
      </c>
      <c r="G24" s="288" t="s">
        <v>219</v>
      </c>
      <c r="H24" s="271" t="s">
        <v>220</v>
      </c>
      <c r="I24" s="272" t="s">
        <v>221</v>
      </c>
      <c r="J24" s="275" t="s">
        <v>25</v>
      </c>
      <c r="K24" s="312">
        <f t="shared" si="8"/>
        <v>0.8</v>
      </c>
      <c r="L24" s="275" t="s">
        <v>21</v>
      </c>
      <c r="M24" s="276">
        <f t="shared" si="9"/>
        <v>1</v>
      </c>
      <c r="N24" s="279" t="s">
        <v>27</v>
      </c>
      <c r="O24" s="270" t="s">
        <v>222</v>
      </c>
      <c r="P24" s="299" t="s">
        <v>129</v>
      </c>
      <c r="Q24" s="299" t="s">
        <v>129</v>
      </c>
      <c r="R24" s="280" t="s">
        <v>132</v>
      </c>
      <c r="S24" s="275" t="s">
        <v>40</v>
      </c>
      <c r="T24" s="281" t="str">
        <f t="shared" si="6"/>
        <v>Alta</v>
      </c>
      <c r="U24" s="274" t="s">
        <v>41</v>
      </c>
      <c r="V24" s="271" t="str">
        <f t="shared" si="10"/>
        <v>Catastrófico</v>
      </c>
      <c r="W24" s="279" t="s">
        <v>27</v>
      </c>
      <c r="X24" s="283" t="s">
        <v>58</v>
      </c>
      <c r="Y24" s="169" t="s">
        <v>367</v>
      </c>
      <c r="Z24" s="168" t="s">
        <v>368</v>
      </c>
      <c r="AA24" s="272" t="s">
        <v>223</v>
      </c>
      <c r="AB24" s="349" t="s">
        <v>130</v>
      </c>
      <c r="AC24" s="361" t="s">
        <v>369</v>
      </c>
      <c r="AD24" s="351" t="s">
        <v>131</v>
      </c>
    </row>
    <row r="25" spans="1:30" s="10" customFormat="1" ht="29.25" customHeight="1" x14ac:dyDescent="0.2">
      <c r="A25" s="59">
        <v>17</v>
      </c>
      <c r="B25" s="283" t="s">
        <v>95</v>
      </c>
      <c r="C25" s="275" t="s">
        <v>81</v>
      </c>
      <c r="D25" s="289" t="s">
        <v>285</v>
      </c>
      <c r="E25" s="289" t="s">
        <v>288</v>
      </c>
      <c r="F25" s="292" t="s">
        <v>59</v>
      </c>
      <c r="G25" s="288" t="s">
        <v>224</v>
      </c>
      <c r="H25" s="170" t="s">
        <v>225</v>
      </c>
      <c r="I25" s="272" t="s">
        <v>226</v>
      </c>
      <c r="J25" s="275" t="s">
        <v>24</v>
      </c>
      <c r="K25" s="312">
        <f t="shared" si="8"/>
        <v>0.6</v>
      </c>
      <c r="L25" s="275" t="s">
        <v>18</v>
      </c>
      <c r="M25" s="276">
        <f t="shared" si="9"/>
        <v>0.4</v>
      </c>
      <c r="N25" s="279" t="s">
        <v>3</v>
      </c>
      <c r="O25" s="297" t="s">
        <v>227</v>
      </c>
      <c r="P25" s="299" t="s">
        <v>129</v>
      </c>
      <c r="Q25" s="299" t="s">
        <v>129</v>
      </c>
      <c r="R25" s="280" t="s">
        <v>135</v>
      </c>
      <c r="S25" s="275" t="s">
        <v>39</v>
      </c>
      <c r="T25" s="281" t="str">
        <f t="shared" si="6"/>
        <v>Media</v>
      </c>
      <c r="U25" s="274" t="s">
        <v>38</v>
      </c>
      <c r="V25" s="271" t="str">
        <f t="shared" si="10"/>
        <v>Menor</v>
      </c>
      <c r="W25" s="279" t="s">
        <v>3</v>
      </c>
      <c r="X25" s="283" t="s">
        <v>55</v>
      </c>
      <c r="Y25" s="362" t="s">
        <v>228</v>
      </c>
      <c r="Z25" s="168" t="s">
        <v>229</v>
      </c>
      <c r="AA25" s="272" t="s">
        <v>230</v>
      </c>
      <c r="AB25" s="349" t="s">
        <v>130</v>
      </c>
      <c r="AC25" s="360" t="s">
        <v>370</v>
      </c>
      <c r="AD25" s="351" t="s">
        <v>131</v>
      </c>
    </row>
    <row r="26" spans="1:30" s="10" customFormat="1" ht="32.25" customHeight="1" x14ac:dyDescent="0.2">
      <c r="A26" s="59">
        <v>18</v>
      </c>
      <c r="B26" s="283" t="s">
        <v>95</v>
      </c>
      <c r="C26" s="275" t="s">
        <v>80</v>
      </c>
      <c r="D26" s="289" t="s">
        <v>371</v>
      </c>
      <c r="E26" s="289" t="s">
        <v>231</v>
      </c>
      <c r="F26" s="9" t="s">
        <v>65</v>
      </c>
      <c r="G26" s="288" t="s">
        <v>232</v>
      </c>
      <c r="H26" s="271" t="s">
        <v>233</v>
      </c>
      <c r="I26" s="272" t="s">
        <v>234</v>
      </c>
      <c r="J26" s="275" t="s">
        <v>24</v>
      </c>
      <c r="K26" s="312">
        <f t="shared" si="8"/>
        <v>0.6</v>
      </c>
      <c r="L26" s="275" t="s">
        <v>21</v>
      </c>
      <c r="M26" s="276">
        <f t="shared" si="9"/>
        <v>1</v>
      </c>
      <c r="N26" s="279" t="s">
        <v>27</v>
      </c>
      <c r="O26" s="270" t="s">
        <v>372</v>
      </c>
      <c r="P26" s="299" t="s">
        <v>129</v>
      </c>
      <c r="Q26" s="299" t="s">
        <v>129</v>
      </c>
      <c r="R26" s="280" t="s">
        <v>138</v>
      </c>
      <c r="S26" s="275" t="s">
        <v>39</v>
      </c>
      <c r="T26" s="281" t="str">
        <f t="shared" si="6"/>
        <v>Media</v>
      </c>
      <c r="U26" s="274" t="s">
        <v>41</v>
      </c>
      <c r="V26" s="271" t="str">
        <f t="shared" si="10"/>
        <v>Catastrófico</v>
      </c>
      <c r="W26" s="279" t="s">
        <v>27</v>
      </c>
      <c r="X26" s="283" t="s">
        <v>58</v>
      </c>
      <c r="Y26" s="169" t="s">
        <v>373</v>
      </c>
      <c r="Z26" s="168" t="s">
        <v>374</v>
      </c>
      <c r="AA26" s="272" t="s">
        <v>235</v>
      </c>
      <c r="AB26" s="349" t="s">
        <v>130</v>
      </c>
      <c r="AC26" s="360" t="s">
        <v>405</v>
      </c>
      <c r="AD26" s="351" t="s">
        <v>131</v>
      </c>
    </row>
    <row r="27" spans="1:30" s="10" customFormat="1" ht="33.75" customHeight="1" x14ac:dyDescent="0.2">
      <c r="A27" s="59">
        <v>19</v>
      </c>
      <c r="B27" s="283" t="s">
        <v>95</v>
      </c>
      <c r="C27" s="275" t="s">
        <v>74</v>
      </c>
      <c r="D27" s="289" t="s">
        <v>286</v>
      </c>
      <c r="E27" s="289" t="s">
        <v>236</v>
      </c>
      <c r="F27" s="9" t="s">
        <v>65</v>
      </c>
      <c r="G27" s="288" t="s">
        <v>392</v>
      </c>
      <c r="H27" s="271" t="s">
        <v>284</v>
      </c>
      <c r="I27" s="289" t="s">
        <v>237</v>
      </c>
      <c r="J27" s="275" t="s">
        <v>23</v>
      </c>
      <c r="K27" s="312">
        <f t="shared" si="8"/>
        <v>0.4</v>
      </c>
      <c r="L27" s="275" t="s">
        <v>21</v>
      </c>
      <c r="M27" s="276">
        <f t="shared" si="9"/>
        <v>1</v>
      </c>
      <c r="N27" s="279" t="s">
        <v>27</v>
      </c>
      <c r="O27" s="296" t="s">
        <v>128</v>
      </c>
      <c r="P27" s="299" t="s">
        <v>129</v>
      </c>
      <c r="Q27" s="299" t="s">
        <v>129</v>
      </c>
      <c r="R27" s="280" t="s">
        <v>129</v>
      </c>
      <c r="S27" s="275" t="s">
        <v>37</v>
      </c>
      <c r="T27" s="281" t="s">
        <v>136</v>
      </c>
      <c r="U27" s="274" t="s">
        <v>41</v>
      </c>
      <c r="V27" s="271" t="s">
        <v>133</v>
      </c>
      <c r="W27" s="279" t="s">
        <v>27</v>
      </c>
      <c r="X27" s="283" t="s">
        <v>58</v>
      </c>
      <c r="Y27" s="363" t="s">
        <v>375</v>
      </c>
      <c r="Z27" s="168" t="s">
        <v>238</v>
      </c>
      <c r="AA27" s="272" t="s">
        <v>239</v>
      </c>
      <c r="AB27" s="349" t="s">
        <v>130</v>
      </c>
      <c r="AC27" s="360" t="s">
        <v>376</v>
      </c>
      <c r="AD27" s="351" t="s">
        <v>131</v>
      </c>
    </row>
    <row r="28" spans="1:30" s="10" customFormat="1" ht="37.5" customHeight="1" x14ac:dyDescent="0.2">
      <c r="A28" s="59">
        <v>20</v>
      </c>
      <c r="B28" s="283" t="s">
        <v>95</v>
      </c>
      <c r="C28" s="275" t="s">
        <v>70</v>
      </c>
      <c r="D28" s="289" t="s">
        <v>399</v>
      </c>
      <c r="E28" s="289" t="s">
        <v>240</v>
      </c>
      <c r="F28" s="292" t="s">
        <v>59</v>
      </c>
      <c r="G28" s="288" t="s">
        <v>241</v>
      </c>
      <c r="H28" s="296" t="s">
        <v>395</v>
      </c>
      <c r="I28" s="289" t="s">
        <v>242</v>
      </c>
      <c r="J28" s="275" t="s">
        <v>24</v>
      </c>
      <c r="K28" s="312">
        <f t="shared" si="8"/>
        <v>0.6</v>
      </c>
      <c r="L28" s="275" t="s">
        <v>18</v>
      </c>
      <c r="M28" s="276">
        <f t="shared" si="9"/>
        <v>0.4</v>
      </c>
      <c r="N28" s="279" t="s">
        <v>3</v>
      </c>
      <c r="O28" s="270" t="s">
        <v>401</v>
      </c>
      <c r="P28" s="299" t="s">
        <v>129</v>
      </c>
      <c r="Q28" s="299" t="s">
        <v>129</v>
      </c>
      <c r="R28" s="280" t="s">
        <v>132</v>
      </c>
      <c r="S28" s="275" t="s">
        <v>39</v>
      </c>
      <c r="T28" s="281" t="str">
        <f t="shared" ref="T28:T34" si="11">IF(S28="Entre 0-20%","Muy Baja",IF(S28="Entre 21-40%","Baja",IF(S28="Entre 41-60%","Media",IF(S28="Entre 61-80%","Alta",IF(S28="Entre 81-100%","Muy Alta","")))))</f>
        <v>Media</v>
      </c>
      <c r="U28" s="274" t="s">
        <v>38</v>
      </c>
      <c r="V28" s="271" t="str">
        <f t="shared" si="10"/>
        <v>Menor</v>
      </c>
      <c r="W28" s="279" t="s">
        <v>3</v>
      </c>
      <c r="X28" s="283" t="s">
        <v>58</v>
      </c>
      <c r="Y28" s="169" t="s">
        <v>404</v>
      </c>
      <c r="Z28" s="371" t="s">
        <v>377</v>
      </c>
      <c r="AA28" s="272" t="s">
        <v>243</v>
      </c>
      <c r="AB28" s="349" t="s">
        <v>130</v>
      </c>
      <c r="AC28" s="360" t="s">
        <v>378</v>
      </c>
      <c r="AD28" s="351" t="s">
        <v>131</v>
      </c>
    </row>
    <row r="29" spans="1:30" s="10" customFormat="1" ht="31.5" customHeight="1" x14ac:dyDescent="0.2">
      <c r="A29" s="59">
        <v>21</v>
      </c>
      <c r="B29" s="283" t="s">
        <v>95</v>
      </c>
      <c r="C29" s="275" t="s">
        <v>70</v>
      </c>
      <c r="D29" s="289" t="s">
        <v>244</v>
      </c>
      <c r="E29" s="289" t="s">
        <v>245</v>
      </c>
      <c r="F29" s="292" t="s">
        <v>59</v>
      </c>
      <c r="G29" s="288" t="s">
        <v>379</v>
      </c>
      <c r="H29" s="296" t="s">
        <v>246</v>
      </c>
      <c r="I29" s="289" t="s">
        <v>247</v>
      </c>
      <c r="J29" s="275" t="s">
        <v>24</v>
      </c>
      <c r="K29" s="312">
        <f t="shared" si="8"/>
        <v>0.6</v>
      </c>
      <c r="L29" s="275" t="s">
        <v>19</v>
      </c>
      <c r="M29" s="276">
        <f t="shared" si="9"/>
        <v>0.6</v>
      </c>
      <c r="N29" s="279" t="s">
        <v>3</v>
      </c>
      <c r="O29" s="171" t="s">
        <v>248</v>
      </c>
      <c r="P29" s="299" t="s">
        <v>129</v>
      </c>
      <c r="Q29" s="299" t="s">
        <v>129</v>
      </c>
      <c r="R29" s="280" t="s">
        <v>132</v>
      </c>
      <c r="S29" s="275" t="s">
        <v>39</v>
      </c>
      <c r="T29" s="281" t="str">
        <f t="shared" si="11"/>
        <v>Media</v>
      </c>
      <c r="U29" s="274" t="s">
        <v>39</v>
      </c>
      <c r="V29" s="271" t="str">
        <f t="shared" si="10"/>
        <v>Moderado</v>
      </c>
      <c r="W29" s="279" t="s">
        <v>3</v>
      </c>
      <c r="X29" s="283" t="s">
        <v>58</v>
      </c>
      <c r="Y29" s="364" t="s">
        <v>249</v>
      </c>
      <c r="Z29" s="365" t="s">
        <v>380</v>
      </c>
      <c r="AA29" s="272" t="s">
        <v>250</v>
      </c>
      <c r="AB29" s="349" t="s">
        <v>130</v>
      </c>
      <c r="AC29" s="360" t="s">
        <v>381</v>
      </c>
      <c r="AD29" s="351" t="s">
        <v>131</v>
      </c>
    </row>
    <row r="30" spans="1:30" s="10" customFormat="1" ht="35.25" customHeight="1" x14ac:dyDescent="0.2">
      <c r="A30" s="59">
        <v>22</v>
      </c>
      <c r="B30" s="283" t="s">
        <v>95</v>
      </c>
      <c r="C30" s="275" t="s">
        <v>81</v>
      </c>
      <c r="D30" s="289" t="s">
        <v>400</v>
      </c>
      <c r="E30" s="289" t="s">
        <v>396</v>
      </c>
      <c r="F30" s="292" t="s">
        <v>59</v>
      </c>
      <c r="G30" s="288" t="s">
        <v>394</v>
      </c>
      <c r="H30" s="296" t="s">
        <v>393</v>
      </c>
      <c r="I30" s="290" t="s">
        <v>251</v>
      </c>
      <c r="J30" s="275" t="s">
        <v>22</v>
      </c>
      <c r="K30" s="312">
        <f t="shared" si="8"/>
        <v>0.2</v>
      </c>
      <c r="L30" s="275" t="s">
        <v>18</v>
      </c>
      <c r="M30" s="276">
        <f t="shared" si="9"/>
        <v>0.4</v>
      </c>
      <c r="N30" s="279" t="s">
        <v>29</v>
      </c>
      <c r="O30" s="270" t="s">
        <v>252</v>
      </c>
      <c r="P30" s="299" t="s">
        <v>129</v>
      </c>
      <c r="Q30" s="299" t="s">
        <v>129</v>
      </c>
      <c r="R30" s="280" t="s">
        <v>132</v>
      </c>
      <c r="S30" s="275" t="s">
        <v>37</v>
      </c>
      <c r="T30" s="281" t="str">
        <f t="shared" si="11"/>
        <v>Muy Baja</v>
      </c>
      <c r="U30" s="274" t="s">
        <v>37</v>
      </c>
      <c r="V30" s="271" t="str">
        <f t="shared" si="10"/>
        <v>Leve</v>
      </c>
      <c r="W30" s="279" t="s">
        <v>29</v>
      </c>
      <c r="X30" s="283" t="s">
        <v>58</v>
      </c>
      <c r="Y30" s="2" t="s">
        <v>253</v>
      </c>
      <c r="Z30" s="168" t="s">
        <v>254</v>
      </c>
      <c r="AA30" s="272" t="s">
        <v>255</v>
      </c>
      <c r="AB30" s="349" t="s">
        <v>130</v>
      </c>
      <c r="AC30" s="360" t="s">
        <v>382</v>
      </c>
      <c r="AD30" s="351" t="s">
        <v>131</v>
      </c>
    </row>
    <row r="31" spans="1:30" s="10" customFormat="1" ht="35.25" customHeight="1" x14ac:dyDescent="0.2">
      <c r="A31" s="59">
        <v>23</v>
      </c>
      <c r="B31" s="283" t="s">
        <v>95</v>
      </c>
      <c r="C31" s="275" t="s">
        <v>81</v>
      </c>
      <c r="D31" s="289" t="s">
        <v>256</v>
      </c>
      <c r="E31" s="289" t="s">
        <v>257</v>
      </c>
      <c r="F31" s="292" t="s">
        <v>59</v>
      </c>
      <c r="G31" s="288" t="s">
        <v>258</v>
      </c>
      <c r="H31" s="296" t="s">
        <v>259</v>
      </c>
      <c r="I31" s="289" t="s">
        <v>260</v>
      </c>
      <c r="J31" s="275" t="s">
        <v>24</v>
      </c>
      <c r="K31" s="312">
        <f t="shared" si="8"/>
        <v>0.6</v>
      </c>
      <c r="L31" s="275" t="s">
        <v>19</v>
      </c>
      <c r="M31" s="276">
        <f t="shared" si="9"/>
        <v>0.6</v>
      </c>
      <c r="N31" s="279" t="s">
        <v>3</v>
      </c>
      <c r="O31" s="270" t="s">
        <v>261</v>
      </c>
      <c r="P31" s="299" t="s">
        <v>129</v>
      </c>
      <c r="Q31" s="299" t="s">
        <v>129</v>
      </c>
      <c r="R31" s="280" t="s">
        <v>134</v>
      </c>
      <c r="S31" s="275" t="s">
        <v>39</v>
      </c>
      <c r="T31" s="281" t="str">
        <f t="shared" si="11"/>
        <v>Media</v>
      </c>
      <c r="U31" s="274" t="s">
        <v>38</v>
      </c>
      <c r="V31" s="271" t="str">
        <f t="shared" si="10"/>
        <v>Menor</v>
      </c>
      <c r="W31" s="279" t="s">
        <v>3</v>
      </c>
      <c r="X31" s="283" t="s">
        <v>55</v>
      </c>
      <c r="Y31" s="2" t="s">
        <v>262</v>
      </c>
      <c r="Z31" s="366" t="s">
        <v>263</v>
      </c>
      <c r="AA31" s="272" t="s">
        <v>264</v>
      </c>
      <c r="AB31" s="349" t="s">
        <v>130</v>
      </c>
      <c r="AC31" s="360" t="s">
        <v>383</v>
      </c>
      <c r="AD31" s="351" t="s">
        <v>131</v>
      </c>
    </row>
    <row r="32" spans="1:30" s="10" customFormat="1" ht="32.25" customHeight="1" thickBot="1" x14ac:dyDescent="0.25">
      <c r="A32" s="59">
        <v>24</v>
      </c>
      <c r="B32" s="275" t="s">
        <v>95</v>
      </c>
      <c r="C32" s="275" t="s">
        <v>69</v>
      </c>
      <c r="D32" s="367" t="s">
        <v>265</v>
      </c>
      <c r="E32" s="289" t="s">
        <v>397</v>
      </c>
      <c r="F32" s="292" t="s">
        <v>59</v>
      </c>
      <c r="G32" s="288" t="s">
        <v>266</v>
      </c>
      <c r="H32" s="296" t="s">
        <v>267</v>
      </c>
      <c r="I32" s="289" t="s">
        <v>268</v>
      </c>
      <c r="J32" s="275" t="s">
        <v>25</v>
      </c>
      <c r="K32" s="312">
        <f t="shared" si="8"/>
        <v>0.8</v>
      </c>
      <c r="L32" s="275" t="s">
        <v>19</v>
      </c>
      <c r="M32" s="276">
        <f t="shared" si="9"/>
        <v>0.6</v>
      </c>
      <c r="N32" s="279" t="s">
        <v>28</v>
      </c>
      <c r="O32" s="270" t="s">
        <v>269</v>
      </c>
      <c r="P32" s="299" t="s">
        <v>129</v>
      </c>
      <c r="Q32" s="299" t="s">
        <v>129</v>
      </c>
      <c r="R32" s="280" t="s">
        <v>132</v>
      </c>
      <c r="S32" s="275" t="s">
        <v>39</v>
      </c>
      <c r="T32" s="281" t="str">
        <f t="shared" si="11"/>
        <v>Media</v>
      </c>
      <c r="U32" s="274" t="s">
        <v>39</v>
      </c>
      <c r="V32" s="271" t="str">
        <f t="shared" si="10"/>
        <v>Moderado</v>
      </c>
      <c r="W32" s="279" t="s">
        <v>3</v>
      </c>
      <c r="X32" s="283" t="s">
        <v>58</v>
      </c>
      <c r="Y32" s="268" t="s">
        <v>270</v>
      </c>
      <c r="Z32" s="371" t="s">
        <v>271</v>
      </c>
      <c r="AA32" s="272" t="s">
        <v>272</v>
      </c>
      <c r="AB32" s="349" t="s">
        <v>130</v>
      </c>
      <c r="AC32" s="360" t="s">
        <v>384</v>
      </c>
      <c r="AD32" s="351" t="s">
        <v>131</v>
      </c>
    </row>
    <row r="33" spans="1:30" s="10" customFormat="1" ht="34.5" customHeight="1" x14ac:dyDescent="0.2">
      <c r="A33" s="233">
        <v>25</v>
      </c>
      <c r="B33" s="275" t="s">
        <v>95</v>
      </c>
      <c r="C33" s="275" t="s">
        <v>69</v>
      </c>
      <c r="D33" s="172" t="s">
        <v>287</v>
      </c>
      <c r="E33" s="173" t="s">
        <v>398</v>
      </c>
      <c r="F33" s="292" t="s">
        <v>59</v>
      </c>
      <c r="G33" s="168" t="s">
        <v>385</v>
      </c>
      <c r="H33" s="169" t="s">
        <v>273</v>
      </c>
      <c r="I33" s="169" t="s">
        <v>274</v>
      </c>
      <c r="J33" s="275" t="s">
        <v>22</v>
      </c>
      <c r="K33" s="312">
        <f t="shared" si="8"/>
        <v>0.2</v>
      </c>
      <c r="L33" s="275" t="s">
        <v>17</v>
      </c>
      <c r="M33" s="276">
        <f t="shared" si="9"/>
        <v>0.2</v>
      </c>
      <c r="N33" s="279" t="s">
        <v>29</v>
      </c>
      <c r="O33" s="368" t="s">
        <v>275</v>
      </c>
      <c r="P33" s="275" t="s">
        <v>129</v>
      </c>
      <c r="Q33" s="275" t="s">
        <v>129</v>
      </c>
      <c r="R33" s="280" t="s">
        <v>134</v>
      </c>
      <c r="S33" s="275" t="s">
        <v>37</v>
      </c>
      <c r="T33" s="281" t="str">
        <f t="shared" si="11"/>
        <v>Muy Baja</v>
      </c>
      <c r="U33" s="274" t="s">
        <v>37</v>
      </c>
      <c r="V33" s="271" t="str">
        <f t="shared" si="10"/>
        <v>Leve</v>
      </c>
      <c r="W33" s="279" t="s">
        <v>29</v>
      </c>
      <c r="X33" s="283" t="s">
        <v>55</v>
      </c>
      <c r="Y33" s="207" t="s">
        <v>276</v>
      </c>
      <c r="Z33" s="174" t="s">
        <v>277</v>
      </c>
      <c r="AA33" s="274" t="s">
        <v>278</v>
      </c>
      <c r="AB33" s="349" t="s">
        <v>130</v>
      </c>
      <c r="AC33" s="360" t="s">
        <v>386</v>
      </c>
      <c r="AD33" s="351" t="s">
        <v>131</v>
      </c>
    </row>
    <row r="34" spans="1:30" s="10" customFormat="1" ht="34.5" customHeight="1" x14ac:dyDescent="0.2">
      <c r="A34" s="59">
        <v>26</v>
      </c>
      <c r="B34" s="275" t="s">
        <v>95</v>
      </c>
      <c r="C34" s="275" t="s">
        <v>70</v>
      </c>
      <c r="D34" s="369" t="s">
        <v>387</v>
      </c>
      <c r="E34" s="286" t="s">
        <v>388</v>
      </c>
      <c r="F34" s="9" t="s">
        <v>61</v>
      </c>
      <c r="G34" s="168" t="s">
        <v>389</v>
      </c>
      <c r="H34" s="271" t="s">
        <v>279</v>
      </c>
      <c r="I34" s="289" t="s">
        <v>280</v>
      </c>
      <c r="J34" s="275" t="s">
        <v>25</v>
      </c>
      <c r="K34" s="312">
        <f t="shared" si="8"/>
        <v>0.8</v>
      </c>
      <c r="L34" s="275" t="s">
        <v>20</v>
      </c>
      <c r="M34" s="276">
        <f t="shared" si="9"/>
        <v>0.8</v>
      </c>
      <c r="N34" s="279" t="s">
        <v>28</v>
      </c>
      <c r="O34" s="297" t="s">
        <v>281</v>
      </c>
      <c r="P34" s="275" t="s">
        <v>129</v>
      </c>
      <c r="Q34" s="275" t="s">
        <v>129</v>
      </c>
      <c r="R34" s="280" t="s">
        <v>135</v>
      </c>
      <c r="S34" s="275" t="s">
        <v>40</v>
      </c>
      <c r="T34" s="281" t="str">
        <f t="shared" si="11"/>
        <v>Alta</v>
      </c>
      <c r="U34" s="274" t="s">
        <v>40</v>
      </c>
      <c r="V34" s="271" t="str">
        <f t="shared" si="10"/>
        <v>Mayor</v>
      </c>
      <c r="W34" s="279" t="s">
        <v>28</v>
      </c>
      <c r="X34" s="283" t="s">
        <v>58</v>
      </c>
      <c r="Y34" s="290" t="s">
        <v>390</v>
      </c>
      <c r="Z34" s="290" t="s">
        <v>282</v>
      </c>
      <c r="AA34" s="272" t="s">
        <v>283</v>
      </c>
      <c r="AB34" s="349" t="s">
        <v>130</v>
      </c>
      <c r="AC34" s="360" t="s">
        <v>391</v>
      </c>
      <c r="AD34" s="351" t="s">
        <v>131</v>
      </c>
    </row>
    <row r="35" spans="1:30" s="10" customFormat="1" ht="35.25" customHeight="1" x14ac:dyDescent="0.2">
      <c r="A35" s="59">
        <v>27</v>
      </c>
      <c r="B35" s="275" t="s">
        <v>93</v>
      </c>
      <c r="C35" s="295" t="s">
        <v>74</v>
      </c>
      <c r="D35" s="287" t="s">
        <v>406</v>
      </c>
      <c r="E35" s="291" t="s">
        <v>407</v>
      </c>
      <c r="F35" s="248" t="s">
        <v>65</v>
      </c>
      <c r="G35" s="249" t="s">
        <v>408</v>
      </c>
      <c r="H35" s="295" t="s">
        <v>409</v>
      </c>
      <c r="I35" s="287" t="s">
        <v>410</v>
      </c>
      <c r="J35" s="295" t="s">
        <v>26</v>
      </c>
      <c r="K35" s="250">
        <v>1</v>
      </c>
      <c r="L35" s="295" t="s">
        <v>21</v>
      </c>
      <c r="M35" s="251">
        <v>1</v>
      </c>
      <c r="N35" s="279" t="s">
        <v>27</v>
      </c>
      <c r="O35" s="295" t="s">
        <v>411</v>
      </c>
      <c r="P35" s="245" t="s">
        <v>412</v>
      </c>
      <c r="Q35" s="245" t="s">
        <v>51</v>
      </c>
      <c r="R35" s="295" t="s">
        <v>179</v>
      </c>
      <c r="S35" s="295" t="s">
        <v>39</v>
      </c>
      <c r="T35" s="245" t="s">
        <v>413</v>
      </c>
      <c r="U35" s="252" t="s">
        <v>40</v>
      </c>
      <c r="V35" s="245" t="s">
        <v>414</v>
      </c>
      <c r="W35" s="315" t="s">
        <v>28</v>
      </c>
      <c r="X35" s="253" t="s">
        <v>55</v>
      </c>
      <c r="Y35" s="287" t="s">
        <v>415</v>
      </c>
      <c r="Z35" s="287" t="s">
        <v>416</v>
      </c>
      <c r="AA35" s="64" t="s">
        <v>417</v>
      </c>
      <c r="AB35" s="256" t="s">
        <v>130</v>
      </c>
      <c r="AC35" s="254" t="s">
        <v>418</v>
      </c>
      <c r="AD35" s="247" t="s">
        <v>137</v>
      </c>
    </row>
    <row r="36" spans="1:30" s="10" customFormat="1" ht="38.25" customHeight="1" x14ac:dyDescent="0.2">
      <c r="A36" s="59">
        <v>28</v>
      </c>
      <c r="B36" s="275" t="s">
        <v>93</v>
      </c>
      <c r="C36" s="295" t="s">
        <v>69</v>
      </c>
      <c r="D36" s="287" t="s">
        <v>419</v>
      </c>
      <c r="E36" s="291" t="s">
        <v>420</v>
      </c>
      <c r="F36" s="248" t="s">
        <v>59</v>
      </c>
      <c r="G36" s="295" t="s">
        <v>421</v>
      </c>
      <c r="H36" s="295" t="s">
        <v>422</v>
      </c>
      <c r="I36" s="287" t="s">
        <v>423</v>
      </c>
      <c r="J36" s="295" t="s">
        <v>26</v>
      </c>
      <c r="K36" s="250">
        <v>1</v>
      </c>
      <c r="L36" s="295" t="s">
        <v>20</v>
      </c>
      <c r="M36" s="251">
        <v>0.8</v>
      </c>
      <c r="N36" s="315" t="s">
        <v>28</v>
      </c>
      <c r="O36" s="295" t="s">
        <v>424</v>
      </c>
      <c r="P36" s="246" t="s">
        <v>425</v>
      </c>
      <c r="Q36" s="246" t="s">
        <v>426</v>
      </c>
      <c r="R36" s="295" t="s">
        <v>179</v>
      </c>
      <c r="S36" s="236" t="s">
        <v>38</v>
      </c>
      <c r="T36" s="240" t="s">
        <v>136</v>
      </c>
      <c r="U36" s="236" t="s">
        <v>39</v>
      </c>
      <c r="V36" s="235" t="s">
        <v>84</v>
      </c>
      <c r="W36" s="315" t="s">
        <v>3</v>
      </c>
      <c r="X36" s="253" t="s">
        <v>58</v>
      </c>
      <c r="Y36" s="287" t="s">
        <v>427</v>
      </c>
      <c r="Z36" s="287" t="s">
        <v>428</v>
      </c>
      <c r="AA36" s="287" t="s">
        <v>429</v>
      </c>
      <c r="AB36" s="256" t="s">
        <v>130</v>
      </c>
      <c r="AC36" s="254" t="s">
        <v>430</v>
      </c>
      <c r="AD36" s="247" t="s">
        <v>137</v>
      </c>
    </row>
    <row r="37" spans="1:30" s="10" customFormat="1" ht="42.75" customHeight="1" x14ac:dyDescent="0.2">
      <c r="A37" s="59">
        <v>29</v>
      </c>
      <c r="B37" s="275" t="s">
        <v>93</v>
      </c>
      <c r="C37" s="295" t="s">
        <v>67</v>
      </c>
      <c r="D37" s="287" t="s">
        <v>431</v>
      </c>
      <c r="E37" s="291" t="s">
        <v>432</v>
      </c>
      <c r="F37" s="248" t="s">
        <v>59</v>
      </c>
      <c r="G37" s="295" t="s">
        <v>433</v>
      </c>
      <c r="H37" s="295" t="s">
        <v>434</v>
      </c>
      <c r="I37" s="287" t="s">
        <v>435</v>
      </c>
      <c r="J37" s="295" t="s">
        <v>26</v>
      </c>
      <c r="K37" s="250">
        <v>1</v>
      </c>
      <c r="L37" s="295" t="s">
        <v>21</v>
      </c>
      <c r="M37" s="251">
        <v>1</v>
      </c>
      <c r="N37" s="279" t="s">
        <v>27</v>
      </c>
      <c r="O37" s="295" t="s">
        <v>436</v>
      </c>
      <c r="P37" s="295" t="s">
        <v>128</v>
      </c>
      <c r="Q37" s="295" t="s">
        <v>128</v>
      </c>
      <c r="R37" s="287" t="s">
        <v>134</v>
      </c>
      <c r="S37" s="295" t="s">
        <v>40</v>
      </c>
      <c r="T37" s="245" t="s">
        <v>437</v>
      </c>
      <c r="U37" s="252" t="s">
        <v>41</v>
      </c>
      <c r="V37" s="245" t="s">
        <v>133</v>
      </c>
      <c r="W37" s="315" t="s">
        <v>27</v>
      </c>
      <c r="X37" s="253" t="s">
        <v>58</v>
      </c>
      <c r="Y37" s="287" t="s">
        <v>438</v>
      </c>
      <c r="Z37" s="287" t="s">
        <v>439</v>
      </c>
      <c r="AA37" s="287" t="s">
        <v>440</v>
      </c>
      <c r="AB37" s="256" t="s">
        <v>130</v>
      </c>
      <c r="AC37" s="254" t="s">
        <v>441</v>
      </c>
      <c r="AD37" s="247" t="s">
        <v>137</v>
      </c>
    </row>
    <row r="38" spans="1:30" s="10" customFormat="1" ht="39.75" customHeight="1" x14ac:dyDescent="0.2">
      <c r="A38" s="59">
        <v>30</v>
      </c>
      <c r="B38" s="275" t="s">
        <v>93</v>
      </c>
      <c r="C38" s="295" t="s">
        <v>67</v>
      </c>
      <c r="D38" s="287" t="s">
        <v>442</v>
      </c>
      <c r="E38" s="291" t="s">
        <v>443</v>
      </c>
      <c r="F38" s="248" t="s">
        <v>65</v>
      </c>
      <c r="G38" s="295" t="s">
        <v>444</v>
      </c>
      <c r="H38" s="295" t="s">
        <v>445</v>
      </c>
      <c r="I38" s="287" t="s">
        <v>446</v>
      </c>
      <c r="J38" s="295" t="s">
        <v>26</v>
      </c>
      <c r="K38" s="250">
        <v>1</v>
      </c>
      <c r="L38" s="295" t="s">
        <v>21</v>
      </c>
      <c r="M38" s="251">
        <v>1</v>
      </c>
      <c r="N38" s="279" t="s">
        <v>27</v>
      </c>
      <c r="O38" s="295" t="s">
        <v>447</v>
      </c>
      <c r="P38" s="246" t="s">
        <v>448</v>
      </c>
      <c r="Q38" s="246" t="s">
        <v>128</v>
      </c>
      <c r="R38" s="287" t="s">
        <v>138</v>
      </c>
      <c r="S38" s="295" t="s">
        <v>40</v>
      </c>
      <c r="T38" s="245" t="s">
        <v>437</v>
      </c>
      <c r="U38" s="252" t="s">
        <v>41</v>
      </c>
      <c r="V38" s="245" t="s">
        <v>133</v>
      </c>
      <c r="W38" s="315" t="s">
        <v>27</v>
      </c>
      <c r="X38" s="253" t="s">
        <v>55</v>
      </c>
      <c r="Y38" s="287" t="s">
        <v>449</v>
      </c>
      <c r="Z38" s="287" t="s">
        <v>450</v>
      </c>
      <c r="AA38" s="327" t="s">
        <v>451</v>
      </c>
      <c r="AB38" s="256" t="s">
        <v>130</v>
      </c>
      <c r="AC38" s="254" t="s">
        <v>452</v>
      </c>
      <c r="AD38" s="247" t="s">
        <v>137</v>
      </c>
    </row>
    <row r="39" spans="1:30" s="10" customFormat="1" ht="37.5" customHeight="1" x14ac:dyDescent="0.2">
      <c r="A39" s="59">
        <v>31</v>
      </c>
      <c r="B39" s="275" t="s">
        <v>93</v>
      </c>
      <c r="C39" s="295" t="s">
        <v>67</v>
      </c>
      <c r="D39" s="287" t="s">
        <v>453</v>
      </c>
      <c r="E39" s="291" t="s">
        <v>454</v>
      </c>
      <c r="F39" s="248" t="s">
        <v>65</v>
      </c>
      <c r="G39" s="295" t="s">
        <v>455</v>
      </c>
      <c r="H39" s="295" t="s">
        <v>456</v>
      </c>
      <c r="I39" s="287" t="s">
        <v>457</v>
      </c>
      <c r="J39" s="295" t="s">
        <v>26</v>
      </c>
      <c r="K39" s="250">
        <v>1</v>
      </c>
      <c r="L39" s="295" t="s">
        <v>21</v>
      </c>
      <c r="M39" s="251">
        <v>1</v>
      </c>
      <c r="N39" s="315" t="s">
        <v>27</v>
      </c>
      <c r="O39" s="295" t="s">
        <v>458</v>
      </c>
      <c r="P39" s="246"/>
      <c r="Q39" s="246" t="s">
        <v>128</v>
      </c>
      <c r="R39" s="287" t="s">
        <v>132</v>
      </c>
      <c r="S39" s="295" t="s">
        <v>39</v>
      </c>
      <c r="T39" s="245" t="s">
        <v>413</v>
      </c>
      <c r="U39" s="252" t="s">
        <v>40</v>
      </c>
      <c r="V39" s="245" t="s">
        <v>414</v>
      </c>
      <c r="W39" s="315" t="s">
        <v>28</v>
      </c>
      <c r="X39" s="253" t="s">
        <v>55</v>
      </c>
      <c r="Y39" s="287" t="s">
        <v>459</v>
      </c>
      <c r="Z39" s="287" t="s">
        <v>460</v>
      </c>
      <c r="AA39" s="287" t="s">
        <v>461</v>
      </c>
      <c r="AB39" s="202" t="s">
        <v>130</v>
      </c>
      <c r="AC39" s="254" t="s">
        <v>462</v>
      </c>
      <c r="AD39" s="247" t="s">
        <v>137</v>
      </c>
    </row>
    <row r="40" spans="1:30" s="10" customFormat="1" ht="41.25" customHeight="1" x14ac:dyDescent="0.2">
      <c r="A40" s="59">
        <v>32</v>
      </c>
      <c r="B40" s="275" t="s">
        <v>93</v>
      </c>
      <c r="C40" s="295" t="s">
        <v>67</v>
      </c>
      <c r="D40" s="287" t="s">
        <v>463</v>
      </c>
      <c r="E40" s="291" t="s">
        <v>464</v>
      </c>
      <c r="F40" s="248" t="s">
        <v>65</v>
      </c>
      <c r="G40" s="295" t="s">
        <v>465</v>
      </c>
      <c r="H40" s="295" t="s">
        <v>466</v>
      </c>
      <c r="I40" s="287" t="s">
        <v>467</v>
      </c>
      <c r="J40" s="295" t="s">
        <v>26</v>
      </c>
      <c r="K40" s="250">
        <v>1</v>
      </c>
      <c r="L40" s="295" t="s">
        <v>21</v>
      </c>
      <c r="M40" s="251">
        <v>1</v>
      </c>
      <c r="N40" s="315" t="s">
        <v>27</v>
      </c>
      <c r="O40" s="295" t="s">
        <v>468</v>
      </c>
      <c r="P40" s="246" t="s">
        <v>469</v>
      </c>
      <c r="Q40" s="246" t="s">
        <v>128</v>
      </c>
      <c r="R40" s="287" t="s">
        <v>132</v>
      </c>
      <c r="S40" s="295" t="s">
        <v>39</v>
      </c>
      <c r="T40" s="245" t="s">
        <v>413</v>
      </c>
      <c r="U40" s="252" t="s">
        <v>40</v>
      </c>
      <c r="V40" s="245" t="s">
        <v>414</v>
      </c>
      <c r="W40" s="315" t="s">
        <v>28</v>
      </c>
      <c r="X40" s="253" t="s">
        <v>55</v>
      </c>
      <c r="Y40" s="287" t="s">
        <v>470</v>
      </c>
      <c r="Z40" s="287" t="s">
        <v>471</v>
      </c>
      <c r="AA40" s="287" t="s">
        <v>472</v>
      </c>
      <c r="AB40" s="202" t="s">
        <v>130</v>
      </c>
      <c r="AC40" s="254" t="s">
        <v>473</v>
      </c>
      <c r="AD40" s="247" t="s">
        <v>137</v>
      </c>
    </row>
    <row r="41" spans="1:30" s="10" customFormat="1" ht="44.25" customHeight="1" x14ac:dyDescent="0.2">
      <c r="A41" s="59">
        <v>33</v>
      </c>
      <c r="B41" s="275" t="s">
        <v>93</v>
      </c>
      <c r="C41" s="295" t="s">
        <v>67</v>
      </c>
      <c r="D41" s="287" t="s">
        <v>474</v>
      </c>
      <c r="E41" s="291" t="s">
        <v>475</v>
      </c>
      <c r="F41" s="248" t="s">
        <v>59</v>
      </c>
      <c r="G41" s="295" t="s">
        <v>476</v>
      </c>
      <c r="H41" s="295" t="s">
        <v>477</v>
      </c>
      <c r="I41" s="287" t="s">
        <v>478</v>
      </c>
      <c r="J41" s="295" t="s">
        <v>24</v>
      </c>
      <c r="K41" s="250">
        <v>0.6</v>
      </c>
      <c r="L41" s="295" t="s">
        <v>21</v>
      </c>
      <c r="M41" s="251">
        <v>1</v>
      </c>
      <c r="N41" s="315" t="s">
        <v>27</v>
      </c>
      <c r="O41" s="295" t="s">
        <v>479</v>
      </c>
      <c r="P41" s="246" t="s">
        <v>480</v>
      </c>
      <c r="Q41" s="246" t="s">
        <v>128</v>
      </c>
      <c r="R41" s="287" t="s">
        <v>138</v>
      </c>
      <c r="S41" s="295" t="s">
        <v>38</v>
      </c>
      <c r="T41" s="245" t="s">
        <v>136</v>
      </c>
      <c r="U41" s="252" t="s">
        <v>41</v>
      </c>
      <c r="V41" s="245" t="s">
        <v>133</v>
      </c>
      <c r="W41" s="315" t="s">
        <v>27</v>
      </c>
      <c r="X41" s="253" t="s">
        <v>58</v>
      </c>
      <c r="Y41" s="287" t="s">
        <v>481</v>
      </c>
      <c r="Z41" s="287" t="s">
        <v>482</v>
      </c>
      <c r="AA41" s="287" t="s">
        <v>483</v>
      </c>
      <c r="AB41" s="202" t="s">
        <v>130</v>
      </c>
      <c r="AC41" s="254" t="s">
        <v>484</v>
      </c>
      <c r="AD41" s="247" t="s">
        <v>137</v>
      </c>
    </row>
    <row r="42" spans="1:30" s="10" customFormat="1" ht="35.25" customHeight="1" x14ac:dyDescent="0.2">
      <c r="A42" s="59">
        <v>34</v>
      </c>
      <c r="B42" s="275" t="s">
        <v>93</v>
      </c>
      <c r="C42" s="295" t="s">
        <v>67</v>
      </c>
      <c r="D42" s="287" t="s">
        <v>485</v>
      </c>
      <c r="E42" s="291" t="s">
        <v>486</v>
      </c>
      <c r="F42" s="248" t="s">
        <v>59</v>
      </c>
      <c r="G42" s="295" t="s">
        <v>487</v>
      </c>
      <c r="H42" s="295" t="s">
        <v>488</v>
      </c>
      <c r="I42" s="287" t="s">
        <v>489</v>
      </c>
      <c r="J42" s="295" t="s">
        <v>24</v>
      </c>
      <c r="K42" s="250">
        <v>0.6</v>
      </c>
      <c r="L42" s="295" t="s">
        <v>21</v>
      </c>
      <c r="M42" s="251">
        <v>1</v>
      </c>
      <c r="N42" s="315" t="s">
        <v>27</v>
      </c>
      <c r="O42" s="295" t="s">
        <v>490</v>
      </c>
      <c r="P42" s="246" t="s">
        <v>491</v>
      </c>
      <c r="Q42" s="246" t="s">
        <v>128</v>
      </c>
      <c r="R42" s="287" t="s">
        <v>138</v>
      </c>
      <c r="S42" s="295" t="s">
        <v>38</v>
      </c>
      <c r="T42" s="245" t="s">
        <v>136</v>
      </c>
      <c r="U42" s="252" t="s">
        <v>41</v>
      </c>
      <c r="V42" s="245" t="s">
        <v>133</v>
      </c>
      <c r="W42" s="315" t="s">
        <v>27</v>
      </c>
      <c r="X42" s="253" t="s">
        <v>55</v>
      </c>
      <c r="Y42" s="287" t="s">
        <v>492</v>
      </c>
      <c r="Z42" s="287" t="s">
        <v>493</v>
      </c>
      <c r="AA42" s="287" t="s">
        <v>494</v>
      </c>
      <c r="AB42" s="202" t="s">
        <v>130</v>
      </c>
      <c r="AC42" s="254" t="s">
        <v>495</v>
      </c>
      <c r="AD42" s="247" t="s">
        <v>137</v>
      </c>
    </row>
    <row r="43" spans="1:30" s="10" customFormat="1" ht="33.75" customHeight="1" x14ac:dyDescent="0.2">
      <c r="A43" s="59">
        <v>35</v>
      </c>
      <c r="B43" s="275" t="s">
        <v>93</v>
      </c>
      <c r="C43" s="295" t="s">
        <v>67</v>
      </c>
      <c r="D43" s="287" t="s">
        <v>496</v>
      </c>
      <c r="E43" s="291" t="s">
        <v>497</v>
      </c>
      <c r="F43" s="248" t="s">
        <v>59</v>
      </c>
      <c r="G43" s="295" t="s">
        <v>498</v>
      </c>
      <c r="H43" s="295" t="s">
        <v>499</v>
      </c>
      <c r="I43" s="287" t="s">
        <v>500</v>
      </c>
      <c r="J43" s="295" t="s">
        <v>25</v>
      </c>
      <c r="K43" s="250">
        <v>0.8</v>
      </c>
      <c r="L43" s="295" t="s">
        <v>21</v>
      </c>
      <c r="M43" s="251">
        <v>1</v>
      </c>
      <c r="N43" s="315" t="s">
        <v>27</v>
      </c>
      <c r="O43" s="295" t="s">
        <v>501</v>
      </c>
      <c r="P43" s="246" t="s">
        <v>502</v>
      </c>
      <c r="Q43" s="246" t="s">
        <v>128</v>
      </c>
      <c r="R43" s="287" t="s">
        <v>138</v>
      </c>
      <c r="S43" s="295" t="s">
        <v>39</v>
      </c>
      <c r="T43" s="245" t="s">
        <v>413</v>
      </c>
      <c r="U43" s="252" t="s">
        <v>41</v>
      </c>
      <c r="V43" s="245" t="s">
        <v>133</v>
      </c>
      <c r="W43" s="315" t="s">
        <v>27</v>
      </c>
      <c r="X43" s="253" t="s">
        <v>55</v>
      </c>
      <c r="Y43" s="287" t="s">
        <v>503</v>
      </c>
      <c r="Z43" s="287" t="s">
        <v>504</v>
      </c>
      <c r="AA43" s="287" t="s">
        <v>505</v>
      </c>
      <c r="AB43" s="202" t="s">
        <v>130</v>
      </c>
      <c r="AC43" s="254" t="s">
        <v>506</v>
      </c>
      <c r="AD43" s="247" t="s">
        <v>137</v>
      </c>
    </row>
    <row r="44" spans="1:30" s="10" customFormat="1" ht="34.5" customHeight="1" thickBot="1" x14ac:dyDescent="0.25">
      <c r="A44" s="59">
        <v>36</v>
      </c>
      <c r="B44" s="275" t="s">
        <v>93</v>
      </c>
      <c r="C44" s="295" t="s">
        <v>67</v>
      </c>
      <c r="D44" s="287" t="s">
        <v>507</v>
      </c>
      <c r="E44" s="291" t="s">
        <v>508</v>
      </c>
      <c r="F44" s="248" t="s">
        <v>59</v>
      </c>
      <c r="G44" s="295" t="s">
        <v>509</v>
      </c>
      <c r="H44" s="295" t="s">
        <v>510</v>
      </c>
      <c r="I44" s="287" t="s">
        <v>511</v>
      </c>
      <c r="J44" s="295" t="s">
        <v>23</v>
      </c>
      <c r="K44" s="250">
        <v>0.4</v>
      </c>
      <c r="L44" s="295" t="s">
        <v>20</v>
      </c>
      <c r="M44" s="251">
        <v>0.8</v>
      </c>
      <c r="N44" s="315" t="s">
        <v>28</v>
      </c>
      <c r="O44" s="295" t="s">
        <v>512</v>
      </c>
      <c r="P44" s="246" t="s">
        <v>513</v>
      </c>
      <c r="Q44" s="246" t="s">
        <v>128</v>
      </c>
      <c r="R44" s="287" t="s">
        <v>138</v>
      </c>
      <c r="S44" s="295" t="s">
        <v>38</v>
      </c>
      <c r="T44" s="245" t="s">
        <v>136</v>
      </c>
      <c r="U44" s="252" t="s">
        <v>41</v>
      </c>
      <c r="V44" s="245" t="s">
        <v>133</v>
      </c>
      <c r="W44" s="315" t="s">
        <v>27</v>
      </c>
      <c r="X44" s="253" t="s">
        <v>55</v>
      </c>
      <c r="Y44" s="287" t="s">
        <v>514</v>
      </c>
      <c r="Z44" s="287" t="s">
        <v>515</v>
      </c>
      <c r="AA44" s="287" t="s">
        <v>494</v>
      </c>
      <c r="AB44" s="295" t="s">
        <v>130</v>
      </c>
      <c r="AC44" s="254" t="s">
        <v>516</v>
      </c>
      <c r="AD44" s="247" t="s">
        <v>137</v>
      </c>
    </row>
    <row r="45" spans="1:30" s="10" customFormat="1" ht="40.5" customHeight="1" x14ac:dyDescent="0.2">
      <c r="A45" s="233">
        <v>37</v>
      </c>
      <c r="B45" s="275" t="s">
        <v>92</v>
      </c>
      <c r="C45" s="295" t="s">
        <v>69</v>
      </c>
      <c r="D45" s="287" t="s">
        <v>517</v>
      </c>
      <c r="E45" s="291" t="s">
        <v>518</v>
      </c>
      <c r="F45" s="248" t="s">
        <v>59</v>
      </c>
      <c r="G45" s="295" t="s">
        <v>519</v>
      </c>
      <c r="H45" s="295" t="s">
        <v>520</v>
      </c>
      <c r="I45" s="287" t="s">
        <v>521</v>
      </c>
      <c r="J45" s="295" t="s">
        <v>25</v>
      </c>
      <c r="K45" s="250">
        <v>0.8</v>
      </c>
      <c r="L45" s="295" t="s">
        <v>20</v>
      </c>
      <c r="M45" s="251">
        <v>0.8</v>
      </c>
      <c r="N45" s="315" t="s">
        <v>28</v>
      </c>
      <c r="O45" s="295" t="s">
        <v>522</v>
      </c>
      <c r="P45" s="246" t="s">
        <v>523</v>
      </c>
      <c r="Q45" s="246" t="s">
        <v>128</v>
      </c>
      <c r="R45" s="287" t="s">
        <v>138</v>
      </c>
      <c r="S45" s="295" t="s">
        <v>38</v>
      </c>
      <c r="T45" s="245" t="s">
        <v>136</v>
      </c>
      <c r="U45" s="252" t="s">
        <v>40</v>
      </c>
      <c r="V45" s="245" t="s">
        <v>414</v>
      </c>
      <c r="W45" s="315" t="s">
        <v>28</v>
      </c>
      <c r="X45" s="253" t="s">
        <v>58</v>
      </c>
      <c r="Y45" s="287" t="s">
        <v>524</v>
      </c>
      <c r="Z45" s="287" t="s">
        <v>525</v>
      </c>
      <c r="AA45" s="287" t="s">
        <v>526</v>
      </c>
      <c r="AB45" s="202" t="s">
        <v>527</v>
      </c>
      <c r="AC45" s="254" t="s">
        <v>528</v>
      </c>
      <c r="AD45" s="247" t="s">
        <v>137</v>
      </c>
    </row>
    <row r="46" spans="1:30" s="10" customFormat="1" ht="36.75" customHeight="1" x14ac:dyDescent="0.2">
      <c r="A46" s="59">
        <v>38</v>
      </c>
      <c r="B46" s="275" t="s">
        <v>92</v>
      </c>
      <c r="C46" s="295" t="s">
        <v>69</v>
      </c>
      <c r="D46" s="287" t="s">
        <v>529</v>
      </c>
      <c r="E46" s="295" t="s">
        <v>530</v>
      </c>
      <c r="F46" s="248" t="s">
        <v>63</v>
      </c>
      <c r="G46" s="295" t="s">
        <v>531</v>
      </c>
      <c r="H46" s="295" t="s">
        <v>532</v>
      </c>
      <c r="I46" s="287" t="s">
        <v>533</v>
      </c>
      <c r="J46" s="295" t="s">
        <v>26</v>
      </c>
      <c r="K46" s="250">
        <v>1</v>
      </c>
      <c r="L46" s="295" t="s">
        <v>19</v>
      </c>
      <c r="M46" s="251">
        <v>0.6</v>
      </c>
      <c r="N46" s="315" t="s">
        <v>28</v>
      </c>
      <c r="O46" s="295" t="s">
        <v>534</v>
      </c>
      <c r="P46" s="246" t="s">
        <v>128</v>
      </c>
      <c r="Q46" s="246" t="s">
        <v>128</v>
      </c>
      <c r="R46" s="287" t="s">
        <v>132</v>
      </c>
      <c r="S46" s="295" t="s">
        <v>39</v>
      </c>
      <c r="T46" s="245" t="s">
        <v>413</v>
      </c>
      <c r="U46" s="252" t="s">
        <v>39</v>
      </c>
      <c r="V46" s="245" t="s">
        <v>84</v>
      </c>
      <c r="W46" s="279" t="s">
        <v>3</v>
      </c>
      <c r="X46" s="253" t="s">
        <v>58</v>
      </c>
      <c r="Y46" s="287" t="s">
        <v>535</v>
      </c>
      <c r="Z46" s="287" t="s">
        <v>536</v>
      </c>
      <c r="AA46" s="287" t="s">
        <v>537</v>
      </c>
      <c r="AB46" s="202" t="s">
        <v>527</v>
      </c>
      <c r="AC46" s="254" t="s">
        <v>538</v>
      </c>
      <c r="AD46" s="247" t="s">
        <v>137</v>
      </c>
    </row>
    <row r="47" spans="1:30" s="10" customFormat="1" ht="39.75" customHeight="1" x14ac:dyDescent="0.2">
      <c r="A47" s="59">
        <v>39</v>
      </c>
      <c r="B47" s="275" t="s">
        <v>92</v>
      </c>
      <c r="C47" s="295" t="s">
        <v>69</v>
      </c>
      <c r="D47" s="287" t="s">
        <v>539</v>
      </c>
      <c r="E47" s="295" t="s">
        <v>540</v>
      </c>
      <c r="F47" s="248" t="s">
        <v>65</v>
      </c>
      <c r="G47" s="295" t="s">
        <v>541</v>
      </c>
      <c r="H47" s="295" t="s">
        <v>542</v>
      </c>
      <c r="I47" s="287" t="s">
        <v>543</v>
      </c>
      <c r="J47" s="295" t="s">
        <v>25</v>
      </c>
      <c r="K47" s="250">
        <v>0.8</v>
      </c>
      <c r="L47" s="295" t="s">
        <v>21</v>
      </c>
      <c r="M47" s="251">
        <v>1</v>
      </c>
      <c r="N47" s="279" t="s">
        <v>27</v>
      </c>
      <c r="O47" s="255" t="s">
        <v>544</v>
      </c>
      <c r="P47" s="255" t="s">
        <v>545</v>
      </c>
      <c r="Q47" s="246" t="s">
        <v>128</v>
      </c>
      <c r="R47" s="287" t="s">
        <v>139</v>
      </c>
      <c r="S47" s="295" t="s">
        <v>39</v>
      </c>
      <c r="T47" s="245" t="s">
        <v>413</v>
      </c>
      <c r="U47" s="252" t="s">
        <v>41</v>
      </c>
      <c r="V47" s="245" t="s">
        <v>133</v>
      </c>
      <c r="W47" s="315" t="s">
        <v>27</v>
      </c>
      <c r="X47" s="253" t="s">
        <v>55</v>
      </c>
      <c r="Y47" s="287" t="s">
        <v>546</v>
      </c>
      <c r="Z47" s="287" t="s">
        <v>547</v>
      </c>
      <c r="AA47" s="287" t="s">
        <v>548</v>
      </c>
      <c r="AB47" s="202" t="s">
        <v>549</v>
      </c>
      <c r="AC47" s="254" t="s">
        <v>550</v>
      </c>
      <c r="AD47" s="247" t="s">
        <v>137</v>
      </c>
    </row>
    <row r="48" spans="1:30" s="10" customFormat="1" ht="35.25" customHeight="1" x14ac:dyDescent="0.2">
      <c r="A48" s="59">
        <v>40</v>
      </c>
      <c r="B48" s="275" t="s">
        <v>92</v>
      </c>
      <c r="C48" s="275" t="s">
        <v>73</v>
      </c>
      <c r="D48" s="289" t="s">
        <v>551</v>
      </c>
      <c r="E48" s="288" t="s">
        <v>552</v>
      </c>
      <c r="F48" s="9" t="s">
        <v>59</v>
      </c>
      <c r="G48" s="110" t="s">
        <v>553</v>
      </c>
      <c r="H48" s="275" t="s">
        <v>554</v>
      </c>
      <c r="I48" s="8" t="s">
        <v>555</v>
      </c>
      <c r="J48" s="275" t="s">
        <v>25</v>
      </c>
      <c r="K48" s="312">
        <v>0.8</v>
      </c>
      <c r="L48" s="275" t="s">
        <v>20</v>
      </c>
      <c r="M48" s="276">
        <v>0.8</v>
      </c>
      <c r="N48" s="279" t="s">
        <v>28</v>
      </c>
      <c r="O48" s="272" t="s">
        <v>556</v>
      </c>
      <c r="P48" s="298" t="s">
        <v>557</v>
      </c>
      <c r="Q48" s="298" t="s">
        <v>128</v>
      </c>
      <c r="R48" s="298" t="s">
        <v>138</v>
      </c>
      <c r="S48" s="275" t="s">
        <v>38</v>
      </c>
      <c r="T48" s="281" t="s">
        <v>136</v>
      </c>
      <c r="U48" s="274" t="s">
        <v>40</v>
      </c>
      <c r="V48" s="271" t="s">
        <v>414</v>
      </c>
      <c r="W48" s="279" t="s">
        <v>28</v>
      </c>
      <c r="X48" s="283" t="s">
        <v>55</v>
      </c>
      <c r="Y48" s="123" t="s">
        <v>558</v>
      </c>
      <c r="Z48" s="118" t="s">
        <v>559</v>
      </c>
      <c r="AA48" s="290" t="s">
        <v>560</v>
      </c>
      <c r="AB48" s="269" t="s">
        <v>549</v>
      </c>
      <c r="AC48" s="273" t="s">
        <v>561</v>
      </c>
      <c r="AD48" s="121" t="s">
        <v>137</v>
      </c>
    </row>
    <row r="49" spans="1:30" s="10" customFormat="1" ht="33.75" customHeight="1" x14ac:dyDescent="0.2">
      <c r="A49" s="59">
        <v>41</v>
      </c>
      <c r="B49" s="275" t="s">
        <v>92</v>
      </c>
      <c r="C49" s="275" t="s">
        <v>73</v>
      </c>
      <c r="D49" s="289" t="s">
        <v>562</v>
      </c>
      <c r="E49" s="288" t="s">
        <v>563</v>
      </c>
      <c r="F49" s="9" t="s">
        <v>59</v>
      </c>
      <c r="G49" s="110" t="s">
        <v>564</v>
      </c>
      <c r="H49" s="275" t="s">
        <v>565</v>
      </c>
      <c r="I49" s="8" t="s">
        <v>566</v>
      </c>
      <c r="J49" s="275" t="s">
        <v>25</v>
      </c>
      <c r="K49" s="312">
        <v>0.8</v>
      </c>
      <c r="L49" s="275" t="s">
        <v>19</v>
      </c>
      <c r="M49" s="276">
        <v>0.6</v>
      </c>
      <c r="N49" s="279" t="s">
        <v>28</v>
      </c>
      <c r="O49" s="272" t="s">
        <v>567</v>
      </c>
      <c r="P49" s="298" t="s">
        <v>568</v>
      </c>
      <c r="Q49" s="298" t="s">
        <v>128</v>
      </c>
      <c r="R49" s="298" t="s">
        <v>139</v>
      </c>
      <c r="S49" s="275" t="s">
        <v>39</v>
      </c>
      <c r="T49" s="281" t="s">
        <v>413</v>
      </c>
      <c r="U49" s="274" t="s">
        <v>39</v>
      </c>
      <c r="V49" s="271" t="s">
        <v>84</v>
      </c>
      <c r="W49" s="279" t="s">
        <v>3</v>
      </c>
      <c r="X49" s="283" t="s">
        <v>58</v>
      </c>
      <c r="Y49" s="272" t="s">
        <v>569</v>
      </c>
      <c r="Z49" s="98" t="s">
        <v>570</v>
      </c>
      <c r="AA49" s="272" t="s">
        <v>571</v>
      </c>
      <c r="AB49" s="300" t="s">
        <v>527</v>
      </c>
      <c r="AC49" s="273" t="s">
        <v>572</v>
      </c>
      <c r="AD49" s="121" t="s">
        <v>137</v>
      </c>
    </row>
    <row r="50" spans="1:30" s="10" customFormat="1" ht="35.25" customHeight="1" x14ac:dyDescent="0.2">
      <c r="A50" s="59">
        <v>42</v>
      </c>
      <c r="B50" s="275" t="s">
        <v>92</v>
      </c>
      <c r="C50" s="275" t="s">
        <v>73</v>
      </c>
      <c r="D50" s="8" t="s">
        <v>573</v>
      </c>
      <c r="E50" s="275" t="s">
        <v>574</v>
      </c>
      <c r="F50" s="9" t="s">
        <v>59</v>
      </c>
      <c r="G50" s="107" t="s">
        <v>575</v>
      </c>
      <c r="H50" s="275" t="s">
        <v>576</v>
      </c>
      <c r="I50" s="8" t="s">
        <v>577</v>
      </c>
      <c r="J50" s="275" t="s">
        <v>24</v>
      </c>
      <c r="K50" s="312">
        <v>0.6</v>
      </c>
      <c r="L50" s="275" t="s">
        <v>20</v>
      </c>
      <c r="M50" s="276">
        <v>0.8</v>
      </c>
      <c r="N50" s="279" t="s">
        <v>28</v>
      </c>
      <c r="O50" s="272" t="s">
        <v>578</v>
      </c>
      <c r="P50" s="298" t="s">
        <v>128</v>
      </c>
      <c r="Q50" s="298" t="s">
        <v>128</v>
      </c>
      <c r="R50" s="275" t="s">
        <v>134</v>
      </c>
      <c r="S50" s="275" t="s">
        <v>39</v>
      </c>
      <c r="T50" s="281" t="s">
        <v>413</v>
      </c>
      <c r="U50" s="274" t="s">
        <v>40</v>
      </c>
      <c r="V50" s="271" t="s">
        <v>414</v>
      </c>
      <c r="W50" s="279" t="s">
        <v>28</v>
      </c>
      <c r="X50" s="283" t="s">
        <v>58</v>
      </c>
      <c r="Y50" s="272" t="s">
        <v>579</v>
      </c>
      <c r="Z50" s="98" t="s">
        <v>580</v>
      </c>
      <c r="AA50" s="272" t="s">
        <v>581</v>
      </c>
      <c r="AB50" s="300" t="s">
        <v>527</v>
      </c>
      <c r="AC50" s="273" t="s">
        <v>582</v>
      </c>
      <c r="AD50" s="121" t="s">
        <v>137</v>
      </c>
    </row>
    <row r="51" spans="1:30" s="10" customFormat="1" ht="37.5" customHeight="1" x14ac:dyDescent="0.2">
      <c r="A51" s="59">
        <v>43</v>
      </c>
      <c r="B51" s="275" t="s">
        <v>92</v>
      </c>
      <c r="C51" s="275" t="s">
        <v>73</v>
      </c>
      <c r="D51" s="287" t="s">
        <v>583</v>
      </c>
      <c r="E51" s="301" t="s">
        <v>584</v>
      </c>
      <c r="F51" s="9" t="s">
        <v>59</v>
      </c>
      <c r="G51" s="288" t="s">
        <v>585</v>
      </c>
      <c r="H51" s="98" t="s">
        <v>586</v>
      </c>
      <c r="I51" s="289" t="s">
        <v>587</v>
      </c>
      <c r="J51" s="277" t="s">
        <v>22</v>
      </c>
      <c r="K51" s="314">
        <v>0.2</v>
      </c>
      <c r="L51" s="277" t="s">
        <v>18</v>
      </c>
      <c r="M51" s="278">
        <v>0.4</v>
      </c>
      <c r="N51" s="279" t="s">
        <v>29</v>
      </c>
      <c r="O51" s="171" t="s">
        <v>588</v>
      </c>
      <c r="P51" s="228" t="s">
        <v>128</v>
      </c>
      <c r="Q51" s="299" t="s">
        <v>128</v>
      </c>
      <c r="R51" s="277" t="s">
        <v>132</v>
      </c>
      <c r="S51" s="277" t="s">
        <v>37</v>
      </c>
      <c r="T51" s="271" t="s">
        <v>589</v>
      </c>
      <c r="U51" s="280" t="s">
        <v>38</v>
      </c>
      <c r="V51" s="271" t="s">
        <v>590</v>
      </c>
      <c r="W51" s="279" t="s">
        <v>29</v>
      </c>
      <c r="X51" s="284" t="s">
        <v>55</v>
      </c>
      <c r="Y51" s="290" t="s">
        <v>591</v>
      </c>
      <c r="Z51" s="118" t="s">
        <v>592</v>
      </c>
      <c r="AA51" s="272" t="s">
        <v>593</v>
      </c>
      <c r="AB51" s="300" t="s">
        <v>549</v>
      </c>
      <c r="AC51" s="126" t="s">
        <v>594</v>
      </c>
      <c r="AD51" s="93" t="s">
        <v>137</v>
      </c>
    </row>
    <row r="52" spans="1:30" s="10" customFormat="1" ht="36.75" customHeight="1" x14ac:dyDescent="0.2">
      <c r="A52" s="59">
        <v>44</v>
      </c>
      <c r="B52" s="275" t="s">
        <v>92</v>
      </c>
      <c r="C52" s="275" t="s">
        <v>70</v>
      </c>
      <c r="D52" s="287" t="s">
        <v>595</v>
      </c>
      <c r="E52" s="301" t="s">
        <v>596</v>
      </c>
      <c r="F52" s="292" t="s">
        <v>59</v>
      </c>
      <c r="G52" s="291" t="s">
        <v>597</v>
      </c>
      <c r="H52" s="292" t="s">
        <v>598</v>
      </c>
      <c r="I52" s="289" t="s">
        <v>599</v>
      </c>
      <c r="J52" s="275" t="s">
        <v>24</v>
      </c>
      <c r="K52" s="314">
        <v>0.6</v>
      </c>
      <c r="L52" s="275" t="s">
        <v>19</v>
      </c>
      <c r="M52" s="278">
        <v>0.6</v>
      </c>
      <c r="N52" s="279" t="s">
        <v>3</v>
      </c>
      <c r="O52" s="270" t="s">
        <v>600</v>
      </c>
      <c r="P52" s="272" t="s">
        <v>128</v>
      </c>
      <c r="Q52" s="272" t="s">
        <v>128</v>
      </c>
      <c r="R52" s="275" t="s">
        <v>132</v>
      </c>
      <c r="S52" s="275" t="s">
        <v>38</v>
      </c>
      <c r="T52" s="271" t="s">
        <v>136</v>
      </c>
      <c r="U52" s="275" t="s">
        <v>39</v>
      </c>
      <c r="V52" s="271" t="s">
        <v>84</v>
      </c>
      <c r="W52" s="279" t="s">
        <v>3</v>
      </c>
      <c r="X52" s="283" t="s">
        <v>58</v>
      </c>
      <c r="Y52" s="290" t="s">
        <v>601</v>
      </c>
      <c r="Z52" s="118" t="s">
        <v>602</v>
      </c>
      <c r="AA52" s="272" t="s">
        <v>603</v>
      </c>
      <c r="AB52" s="300" t="s">
        <v>604</v>
      </c>
      <c r="AC52" s="126" t="s">
        <v>605</v>
      </c>
      <c r="AD52" s="102" t="s">
        <v>137</v>
      </c>
    </row>
    <row r="53" spans="1:30" s="10" customFormat="1" ht="36.75" customHeight="1" x14ac:dyDescent="0.2">
      <c r="A53" s="59">
        <v>45</v>
      </c>
      <c r="B53" s="275" t="s">
        <v>92</v>
      </c>
      <c r="C53" s="275" t="s">
        <v>70</v>
      </c>
      <c r="D53" s="287" t="s">
        <v>606</v>
      </c>
      <c r="E53" s="301" t="s">
        <v>607</v>
      </c>
      <c r="F53" s="9" t="s">
        <v>65</v>
      </c>
      <c r="G53" s="293" t="s">
        <v>608</v>
      </c>
      <c r="H53" s="61" t="s">
        <v>609</v>
      </c>
      <c r="I53" s="289" t="s">
        <v>543</v>
      </c>
      <c r="J53" s="275" t="s">
        <v>24</v>
      </c>
      <c r="K53" s="314">
        <v>0.6</v>
      </c>
      <c r="L53" s="275" t="s">
        <v>21</v>
      </c>
      <c r="M53" s="278">
        <v>1</v>
      </c>
      <c r="N53" s="279" t="s">
        <v>27</v>
      </c>
      <c r="O53" s="270" t="s">
        <v>610</v>
      </c>
      <c r="P53" s="299" t="s">
        <v>611</v>
      </c>
      <c r="Q53" s="299" t="s">
        <v>128</v>
      </c>
      <c r="R53" s="275" t="s">
        <v>139</v>
      </c>
      <c r="S53" s="275" t="s">
        <v>38</v>
      </c>
      <c r="T53" s="271" t="s">
        <v>136</v>
      </c>
      <c r="U53" s="272" t="s">
        <v>40</v>
      </c>
      <c r="V53" s="271" t="s">
        <v>414</v>
      </c>
      <c r="W53" s="279" t="s">
        <v>28</v>
      </c>
      <c r="X53" s="283" t="s">
        <v>55</v>
      </c>
      <c r="Y53" s="294" t="s">
        <v>612</v>
      </c>
      <c r="Z53" s="301" t="s">
        <v>613</v>
      </c>
      <c r="AA53" s="294" t="s">
        <v>614</v>
      </c>
      <c r="AB53" s="305" t="s">
        <v>527</v>
      </c>
      <c r="AC53" s="127" t="s">
        <v>615</v>
      </c>
      <c r="AD53" s="102" t="s">
        <v>137</v>
      </c>
    </row>
    <row r="54" spans="1:30" s="10" customFormat="1" ht="35.25" customHeight="1" x14ac:dyDescent="0.2">
      <c r="A54" s="59">
        <v>46</v>
      </c>
      <c r="B54" s="275" t="s">
        <v>92</v>
      </c>
      <c r="C54" s="275" t="s">
        <v>72</v>
      </c>
      <c r="D54" s="287" t="s">
        <v>616</v>
      </c>
      <c r="E54" s="287" t="s">
        <v>617</v>
      </c>
      <c r="F54" s="292" t="s">
        <v>65</v>
      </c>
      <c r="G54" s="291" t="s">
        <v>618</v>
      </c>
      <c r="H54" s="291" t="s">
        <v>609</v>
      </c>
      <c r="I54" s="290" t="s">
        <v>543</v>
      </c>
      <c r="J54" s="275" t="s">
        <v>22</v>
      </c>
      <c r="K54" s="314">
        <v>0.2</v>
      </c>
      <c r="L54" s="275" t="s">
        <v>21</v>
      </c>
      <c r="M54" s="278">
        <v>1</v>
      </c>
      <c r="N54" s="279" t="s">
        <v>27</v>
      </c>
      <c r="O54" s="270" t="s">
        <v>619</v>
      </c>
      <c r="P54" s="299" t="s">
        <v>611</v>
      </c>
      <c r="Q54" s="299" t="s">
        <v>128</v>
      </c>
      <c r="R54" s="275" t="s">
        <v>139</v>
      </c>
      <c r="S54" s="275" t="s">
        <v>37</v>
      </c>
      <c r="T54" s="271" t="s">
        <v>589</v>
      </c>
      <c r="U54" s="272" t="s">
        <v>40</v>
      </c>
      <c r="V54" s="271" t="s">
        <v>414</v>
      </c>
      <c r="W54" s="279" t="s">
        <v>28</v>
      </c>
      <c r="X54" s="283" t="s">
        <v>55</v>
      </c>
      <c r="Y54" s="272" t="s">
        <v>620</v>
      </c>
      <c r="Z54" s="98" t="s">
        <v>621</v>
      </c>
      <c r="AA54" s="272" t="s">
        <v>622</v>
      </c>
      <c r="AB54" s="300" t="s">
        <v>604</v>
      </c>
      <c r="AC54" s="127" t="s">
        <v>623</v>
      </c>
      <c r="AD54" s="102" t="s">
        <v>137</v>
      </c>
    </row>
    <row r="55" spans="1:30" s="10" customFormat="1" ht="31.5" customHeight="1" x14ac:dyDescent="0.2">
      <c r="A55" s="59">
        <v>47</v>
      </c>
      <c r="B55" s="275" t="s">
        <v>92</v>
      </c>
      <c r="C55" s="275" t="s">
        <v>81</v>
      </c>
      <c r="D55" s="287" t="s">
        <v>624</v>
      </c>
      <c r="E55" s="287" t="s">
        <v>625</v>
      </c>
      <c r="F55" s="292" t="s">
        <v>59</v>
      </c>
      <c r="G55" s="291" t="s">
        <v>626</v>
      </c>
      <c r="H55" s="296" t="s">
        <v>627</v>
      </c>
      <c r="I55" s="289" t="s">
        <v>628</v>
      </c>
      <c r="J55" s="275" t="s">
        <v>25</v>
      </c>
      <c r="K55" s="314">
        <v>0.8</v>
      </c>
      <c r="L55" s="275" t="s">
        <v>20</v>
      </c>
      <c r="M55" s="278">
        <v>0.8</v>
      </c>
      <c r="N55" s="279" t="s">
        <v>28</v>
      </c>
      <c r="O55" s="270" t="s">
        <v>629</v>
      </c>
      <c r="P55" s="299" t="s">
        <v>630</v>
      </c>
      <c r="Q55" s="299" t="s">
        <v>128</v>
      </c>
      <c r="R55" s="275" t="s">
        <v>139</v>
      </c>
      <c r="S55" s="275" t="s">
        <v>39</v>
      </c>
      <c r="T55" s="271" t="s">
        <v>413</v>
      </c>
      <c r="U55" s="272" t="s">
        <v>39</v>
      </c>
      <c r="V55" s="271" t="s">
        <v>84</v>
      </c>
      <c r="W55" s="279" t="s">
        <v>3</v>
      </c>
      <c r="X55" s="283" t="s">
        <v>58</v>
      </c>
      <c r="Y55" s="272" t="s">
        <v>631</v>
      </c>
      <c r="Z55" s="98" t="s">
        <v>632</v>
      </c>
      <c r="AA55" s="272" t="s">
        <v>633</v>
      </c>
      <c r="AB55" s="300" t="s">
        <v>604</v>
      </c>
      <c r="AC55" s="126" t="s">
        <v>634</v>
      </c>
      <c r="AD55" s="102" t="s">
        <v>137</v>
      </c>
    </row>
    <row r="56" spans="1:30" s="10" customFormat="1" ht="31.5" customHeight="1" thickBot="1" x14ac:dyDescent="0.25">
      <c r="A56" s="59">
        <v>48</v>
      </c>
      <c r="B56" s="275" t="s">
        <v>92</v>
      </c>
      <c r="C56" s="275" t="s">
        <v>66</v>
      </c>
      <c r="D56" s="8" t="s">
        <v>635</v>
      </c>
      <c r="E56" s="272" t="s">
        <v>636</v>
      </c>
      <c r="F56" s="292" t="s">
        <v>59</v>
      </c>
      <c r="G56" s="128" t="s">
        <v>637</v>
      </c>
      <c r="H56" s="8" t="s">
        <v>638</v>
      </c>
      <c r="I56" s="8" t="s">
        <v>639</v>
      </c>
      <c r="J56" s="275" t="s">
        <v>23</v>
      </c>
      <c r="K56" s="314">
        <v>0.4</v>
      </c>
      <c r="L56" s="275" t="s">
        <v>18</v>
      </c>
      <c r="M56" s="278">
        <v>0.4</v>
      </c>
      <c r="N56" s="279" t="s">
        <v>3</v>
      </c>
      <c r="O56" s="129" t="s">
        <v>640</v>
      </c>
      <c r="P56" s="299" t="s">
        <v>641</v>
      </c>
      <c r="Q56" s="299" t="s">
        <v>128</v>
      </c>
      <c r="R56" s="275" t="s">
        <v>139</v>
      </c>
      <c r="S56" s="275" t="s">
        <v>38</v>
      </c>
      <c r="T56" s="271" t="s">
        <v>136</v>
      </c>
      <c r="U56" s="272" t="s">
        <v>38</v>
      </c>
      <c r="V56" s="271" t="s">
        <v>590</v>
      </c>
      <c r="W56" s="279" t="s">
        <v>3</v>
      </c>
      <c r="X56" s="283" t="s">
        <v>58</v>
      </c>
      <c r="Y56" s="272" t="s">
        <v>642</v>
      </c>
      <c r="Z56" s="98" t="s">
        <v>643</v>
      </c>
      <c r="AA56" s="272" t="s">
        <v>644</v>
      </c>
      <c r="AB56" s="300" t="s">
        <v>645</v>
      </c>
      <c r="AC56" s="130" t="s">
        <v>646</v>
      </c>
      <c r="AD56" s="102" t="s">
        <v>137</v>
      </c>
    </row>
    <row r="57" spans="1:30" s="10" customFormat="1" ht="28.5" customHeight="1" x14ac:dyDescent="0.2">
      <c r="A57" s="233">
        <v>49</v>
      </c>
      <c r="B57" s="275" t="s">
        <v>92</v>
      </c>
      <c r="C57" s="275" t="s">
        <v>70</v>
      </c>
      <c r="D57" s="8" t="s">
        <v>647</v>
      </c>
      <c r="E57" s="272" t="s">
        <v>648</v>
      </c>
      <c r="F57" s="292" t="s">
        <v>59</v>
      </c>
      <c r="G57" s="128" t="s">
        <v>649</v>
      </c>
      <c r="H57" s="8" t="s">
        <v>650</v>
      </c>
      <c r="I57" s="8" t="s">
        <v>651</v>
      </c>
      <c r="J57" s="275" t="s">
        <v>22</v>
      </c>
      <c r="K57" s="314">
        <v>0.2</v>
      </c>
      <c r="L57" s="275" t="s">
        <v>18</v>
      </c>
      <c r="M57" s="278">
        <v>0.4</v>
      </c>
      <c r="N57" s="279" t="s">
        <v>29</v>
      </c>
      <c r="O57" s="129" t="s">
        <v>652</v>
      </c>
      <c r="P57" s="299" t="s">
        <v>653</v>
      </c>
      <c r="Q57" s="299" t="s">
        <v>128</v>
      </c>
      <c r="R57" s="275" t="s">
        <v>139</v>
      </c>
      <c r="S57" s="275" t="s">
        <v>37</v>
      </c>
      <c r="T57" s="271" t="s">
        <v>589</v>
      </c>
      <c r="U57" s="272" t="s">
        <v>38</v>
      </c>
      <c r="V57" s="271" t="s">
        <v>590</v>
      </c>
      <c r="W57" s="279" t="s">
        <v>29</v>
      </c>
      <c r="X57" s="283" t="s">
        <v>58</v>
      </c>
      <c r="Y57" s="272" t="s">
        <v>654</v>
      </c>
      <c r="Z57" s="98" t="s">
        <v>655</v>
      </c>
      <c r="AA57" s="272" t="s">
        <v>656</v>
      </c>
      <c r="AB57" s="300" t="s">
        <v>527</v>
      </c>
      <c r="AC57" s="127" t="s">
        <v>657</v>
      </c>
      <c r="AD57" s="102" t="s">
        <v>137</v>
      </c>
    </row>
    <row r="58" spans="1:30" s="10" customFormat="1" ht="28.5" customHeight="1" x14ac:dyDescent="0.2">
      <c r="A58" s="59">
        <v>50</v>
      </c>
      <c r="B58" s="275" t="s">
        <v>92</v>
      </c>
      <c r="C58" s="275" t="s">
        <v>72</v>
      </c>
      <c r="D58" s="8" t="s">
        <v>658</v>
      </c>
      <c r="E58" s="272" t="s">
        <v>659</v>
      </c>
      <c r="F58" s="292" t="s">
        <v>59</v>
      </c>
      <c r="G58" s="128" t="s">
        <v>660</v>
      </c>
      <c r="H58" s="8" t="s">
        <v>661</v>
      </c>
      <c r="I58" s="8" t="s">
        <v>662</v>
      </c>
      <c r="J58" s="275" t="s">
        <v>22</v>
      </c>
      <c r="K58" s="314">
        <v>0.2</v>
      </c>
      <c r="L58" s="275" t="s">
        <v>18</v>
      </c>
      <c r="M58" s="278">
        <v>0.4</v>
      </c>
      <c r="N58" s="279" t="s">
        <v>29</v>
      </c>
      <c r="O58" s="129" t="s">
        <v>663</v>
      </c>
      <c r="P58" s="299" t="s">
        <v>664</v>
      </c>
      <c r="Q58" s="299" t="s">
        <v>128</v>
      </c>
      <c r="R58" s="275" t="s">
        <v>139</v>
      </c>
      <c r="S58" s="275" t="s">
        <v>37</v>
      </c>
      <c r="T58" s="271" t="s">
        <v>589</v>
      </c>
      <c r="U58" s="272" t="s">
        <v>38</v>
      </c>
      <c r="V58" s="271" t="s">
        <v>590</v>
      </c>
      <c r="W58" s="279" t="s">
        <v>29</v>
      </c>
      <c r="X58" s="283" t="s">
        <v>58</v>
      </c>
      <c r="Y58" s="272" t="s">
        <v>665</v>
      </c>
      <c r="Z58" s="98" t="s">
        <v>666</v>
      </c>
      <c r="AA58" s="272" t="s">
        <v>633</v>
      </c>
      <c r="AB58" s="300" t="s">
        <v>527</v>
      </c>
      <c r="AC58" s="126" t="s">
        <v>667</v>
      </c>
      <c r="AD58" s="102" t="s">
        <v>137</v>
      </c>
    </row>
    <row r="59" spans="1:30" s="10" customFormat="1" ht="33.75" customHeight="1" x14ac:dyDescent="0.2">
      <c r="A59" s="59">
        <v>51</v>
      </c>
      <c r="B59" s="275" t="s">
        <v>92</v>
      </c>
      <c r="C59" s="275" t="s">
        <v>77</v>
      </c>
      <c r="D59" s="8" t="s">
        <v>668</v>
      </c>
      <c r="E59" s="272" t="s">
        <v>669</v>
      </c>
      <c r="F59" s="292" t="s">
        <v>59</v>
      </c>
      <c r="G59" s="128" t="s">
        <v>670</v>
      </c>
      <c r="H59" s="8" t="s">
        <v>671</v>
      </c>
      <c r="I59" s="8" t="s">
        <v>672</v>
      </c>
      <c r="J59" s="275" t="s">
        <v>24</v>
      </c>
      <c r="K59" s="314">
        <v>0.6</v>
      </c>
      <c r="L59" s="275" t="s">
        <v>18</v>
      </c>
      <c r="M59" s="278">
        <v>0.4</v>
      </c>
      <c r="N59" s="279" t="s">
        <v>3</v>
      </c>
      <c r="O59" s="328" t="s">
        <v>673</v>
      </c>
      <c r="P59" s="299" t="s">
        <v>674</v>
      </c>
      <c r="Q59" s="299" t="s">
        <v>128</v>
      </c>
      <c r="R59" s="275" t="s">
        <v>675</v>
      </c>
      <c r="S59" s="275" t="s">
        <v>39</v>
      </c>
      <c r="T59" s="271" t="s">
        <v>413</v>
      </c>
      <c r="U59" s="272" t="s">
        <v>38</v>
      </c>
      <c r="V59" s="271" t="s">
        <v>590</v>
      </c>
      <c r="W59" s="279" t="s">
        <v>3</v>
      </c>
      <c r="X59" s="283" t="s">
        <v>58</v>
      </c>
      <c r="Y59" s="272" t="s">
        <v>676</v>
      </c>
      <c r="Z59" s="98" t="s">
        <v>677</v>
      </c>
      <c r="AA59" s="272" t="s">
        <v>678</v>
      </c>
      <c r="AB59" s="300" t="s">
        <v>604</v>
      </c>
      <c r="AC59" s="126" t="s">
        <v>679</v>
      </c>
      <c r="AD59" s="102" t="s">
        <v>137</v>
      </c>
    </row>
    <row r="60" spans="1:30" s="10" customFormat="1" ht="34.5" customHeight="1" x14ac:dyDescent="0.2">
      <c r="A60" s="59">
        <v>52</v>
      </c>
      <c r="B60" s="275" t="s">
        <v>92</v>
      </c>
      <c r="C60" s="275" t="s">
        <v>78</v>
      </c>
      <c r="D60" s="8" t="s">
        <v>680</v>
      </c>
      <c r="E60" s="272" t="s">
        <v>681</v>
      </c>
      <c r="F60" s="292" t="s">
        <v>61</v>
      </c>
      <c r="G60" s="128" t="s">
        <v>682</v>
      </c>
      <c r="H60" s="8" t="s">
        <v>683</v>
      </c>
      <c r="I60" s="8" t="s">
        <v>684</v>
      </c>
      <c r="J60" s="275" t="s">
        <v>26</v>
      </c>
      <c r="K60" s="314">
        <v>1</v>
      </c>
      <c r="L60" s="275" t="s">
        <v>20</v>
      </c>
      <c r="M60" s="278">
        <v>0.8</v>
      </c>
      <c r="N60" s="279" t="s">
        <v>28</v>
      </c>
      <c r="O60" s="129" t="s">
        <v>128</v>
      </c>
      <c r="P60" s="299" t="s">
        <v>128</v>
      </c>
      <c r="Q60" s="299" t="s">
        <v>128</v>
      </c>
      <c r="R60" s="275" t="s">
        <v>129</v>
      </c>
      <c r="S60" s="275" t="s">
        <v>41</v>
      </c>
      <c r="T60" s="271" t="s">
        <v>685</v>
      </c>
      <c r="U60" s="272" t="s">
        <v>40</v>
      </c>
      <c r="V60" s="271" t="s">
        <v>414</v>
      </c>
      <c r="W60" s="279" t="s">
        <v>28</v>
      </c>
      <c r="X60" s="283" t="s">
        <v>58</v>
      </c>
      <c r="Y60" s="272" t="s">
        <v>686</v>
      </c>
      <c r="Z60" s="98" t="s">
        <v>687</v>
      </c>
      <c r="AA60" s="272" t="s">
        <v>678</v>
      </c>
      <c r="AB60" s="300" t="s">
        <v>527</v>
      </c>
      <c r="AC60" s="131"/>
      <c r="AD60" s="102" t="s">
        <v>137</v>
      </c>
    </row>
    <row r="61" spans="1:30" s="10" customFormat="1" ht="35.25" customHeight="1" x14ac:dyDescent="0.2">
      <c r="A61" s="59">
        <v>53</v>
      </c>
      <c r="B61" s="275" t="s">
        <v>92</v>
      </c>
      <c r="C61" s="275" t="s">
        <v>69</v>
      </c>
      <c r="D61" s="8" t="s">
        <v>688</v>
      </c>
      <c r="E61" s="272" t="s">
        <v>689</v>
      </c>
      <c r="F61" s="292" t="s">
        <v>59</v>
      </c>
      <c r="G61" s="128" t="s">
        <v>690</v>
      </c>
      <c r="H61" s="8" t="s">
        <v>691</v>
      </c>
      <c r="I61" s="8" t="s">
        <v>692</v>
      </c>
      <c r="J61" s="275" t="s">
        <v>25</v>
      </c>
      <c r="K61" s="314">
        <v>0.8</v>
      </c>
      <c r="L61" s="275" t="s">
        <v>20</v>
      </c>
      <c r="M61" s="278">
        <v>0.8</v>
      </c>
      <c r="N61" s="279" t="s">
        <v>28</v>
      </c>
      <c r="O61" s="129" t="s">
        <v>693</v>
      </c>
      <c r="P61" s="299" t="s">
        <v>694</v>
      </c>
      <c r="Q61" s="299" t="s">
        <v>695</v>
      </c>
      <c r="R61" s="275" t="s">
        <v>179</v>
      </c>
      <c r="S61" s="275" t="s">
        <v>38</v>
      </c>
      <c r="T61" s="271" t="s">
        <v>136</v>
      </c>
      <c r="U61" s="272" t="s">
        <v>39</v>
      </c>
      <c r="V61" s="271" t="s">
        <v>84</v>
      </c>
      <c r="W61" s="279" t="s">
        <v>3</v>
      </c>
      <c r="X61" s="283" t="s">
        <v>58</v>
      </c>
      <c r="Y61" s="272" t="s">
        <v>696</v>
      </c>
      <c r="Z61" s="98" t="s">
        <v>697</v>
      </c>
      <c r="AA61" s="272" t="s">
        <v>698</v>
      </c>
      <c r="AB61" s="300" t="s">
        <v>527</v>
      </c>
      <c r="AC61" s="132" t="s">
        <v>699</v>
      </c>
      <c r="AD61" s="102" t="s">
        <v>137</v>
      </c>
    </row>
    <row r="62" spans="1:30" s="10" customFormat="1" ht="41.25" customHeight="1" x14ac:dyDescent="0.2">
      <c r="A62" s="59">
        <v>54</v>
      </c>
      <c r="B62" s="283" t="s">
        <v>110</v>
      </c>
      <c r="C62" s="275" t="s">
        <v>81</v>
      </c>
      <c r="D62" s="287" t="s">
        <v>700</v>
      </c>
      <c r="E62" s="301" t="s">
        <v>701</v>
      </c>
      <c r="F62" s="292" t="s">
        <v>59</v>
      </c>
      <c r="G62" s="288" t="s">
        <v>702</v>
      </c>
      <c r="H62" s="98" t="s">
        <v>703</v>
      </c>
      <c r="I62" s="289" t="s">
        <v>704</v>
      </c>
      <c r="J62" s="277" t="s">
        <v>23</v>
      </c>
      <c r="K62" s="314">
        <v>0.4</v>
      </c>
      <c r="L62" s="277" t="s">
        <v>19</v>
      </c>
      <c r="M62" s="278">
        <v>0.6</v>
      </c>
      <c r="N62" s="279" t="s">
        <v>3</v>
      </c>
      <c r="O62" s="271" t="s">
        <v>705</v>
      </c>
      <c r="P62" s="298" t="s">
        <v>129</v>
      </c>
      <c r="Q62" s="298" t="s">
        <v>129</v>
      </c>
      <c r="R62" s="277" t="s">
        <v>129</v>
      </c>
      <c r="S62" s="277" t="s">
        <v>38</v>
      </c>
      <c r="T62" s="281" t="s">
        <v>136</v>
      </c>
      <c r="U62" s="280" t="s">
        <v>38</v>
      </c>
      <c r="V62" s="281" t="s">
        <v>590</v>
      </c>
      <c r="W62" s="279" t="s">
        <v>3</v>
      </c>
      <c r="X62" s="284" t="s">
        <v>58</v>
      </c>
      <c r="Y62" s="280" t="s">
        <v>706</v>
      </c>
      <c r="Z62" s="280" t="s">
        <v>707</v>
      </c>
      <c r="AA62" s="280" t="s">
        <v>708</v>
      </c>
      <c r="AB62" s="282" t="s">
        <v>130</v>
      </c>
      <c r="AC62" s="99" t="s">
        <v>709</v>
      </c>
      <c r="AD62" s="93" t="s">
        <v>137</v>
      </c>
    </row>
    <row r="63" spans="1:30" s="10" customFormat="1" ht="37.5" customHeight="1" x14ac:dyDescent="0.2">
      <c r="A63" s="59">
        <v>55</v>
      </c>
      <c r="B63" s="283" t="s">
        <v>110</v>
      </c>
      <c r="C63" s="275" t="s">
        <v>66</v>
      </c>
      <c r="D63" s="8" t="s">
        <v>710</v>
      </c>
      <c r="E63" s="98" t="s">
        <v>711</v>
      </c>
      <c r="F63" s="292" t="s">
        <v>63</v>
      </c>
      <c r="G63" s="101" t="s">
        <v>712</v>
      </c>
      <c r="H63" s="292" t="s">
        <v>713</v>
      </c>
      <c r="I63" s="8" t="s">
        <v>714</v>
      </c>
      <c r="J63" s="275" t="s">
        <v>25</v>
      </c>
      <c r="K63" s="312">
        <v>0.8</v>
      </c>
      <c r="L63" s="275" t="s">
        <v>20</v>
      </c>
      <c r="M63" s="276">
        <v>0.8</v>
      </c>
      <c r="N63" s="279" t="s">
        <v>28</v>
      </c>
      <c r="O63" s="299" t="s">
        <v>715</v>
      </c>
      <c r="P63" s="298" t="s">
        <v>129</v>
      </c>
      <c r="Q63" s="298" t="s">
        <v>129</v>
      </c>
      <c r="R63" s="275" t="s">
        <v>134</v>
      </c>
      <c r="S63" s="275" t="s">
        <v>39</v>
      </c>
      <c r="T63" s="281" t="s">
        <v>413</v>
      </c>
      <c r="U63" s="272" t="s">
        <v>40</v>
      </c>
      <c r="V63" s="271" t="s">
        <v>414</v>
      </c>
      <c r="W63" s="279" t="s">
        <v>28</v>
      </c>
      <c r="X63" s="283" t="s">
        <v>58</v>
      </c>
      <c r="Y63" s="272" t="s">
        <v>716</v>
      </c>
      <c r="Z63" s="272" t="s">
        <v>717</v>
      </c>
      <c r="AA63" s="272" t="s">
        <v>718</v>
      </c>
      <c r="AB63" s="372" t="s">
        <v>549</v>
      </c>
      <c r="AC63" s="273" t="s">
        <v>719</v>
      </c>
      <c r="AD63" s="93" t="s">
        <v>137</v>
      </c>
    </row>
    <row r="64" spans="1:30" s="10" customFormat="1" ht="37.5" customHeight="1" x14ac:dyDescent="0.2">
      <c r="A64" s="59">
        <v>56</v>
      </c>
      <c r="B64" s="283" t="s">
        <v>110</v>
      </c>
      <c r="C64" s="275" t="s">
        <v>72</v>
      </c>
      <c r="D64" s="8" t="s">
        <v>720</v>
      </c>
      <c r="E64" s="98" t="s">
        <v>721</v>
      </c>
      <c r="F64" s="292" t="s">
        <v>65</v>
      </c>
      <c r="G64" s="292" t="s">
        <v>722</v>
      </c>
      <c r="H64" s="98" t="s">
        <v>723</v>
      </c>
      <c r="I64" s="8" t="s">
        <v>724</v>
      </c>
      <c r="J64" s="275" t="s">
        <v>24</v>
      </c>
      <c r="K64" s="312">
        <v>0.6</v>
      </c>
      <c r="L64" s="275" t="s">
        <v>21</v>
      </c>
      <c r="M64" s="276">
        <v>1</v>
      </c>
      <c r="N64" s="279" t="s">
        <v>27</v>
      </c>
      <c r="O64" s="299" t="s">
        <v>725</v>
      </c>
      <c r="P64" s="298" t="s">
        <v>129</v>
      </c>
      <c r="Q64" s="298" t="s">
        <v>129</v>
      </c>
      <c r="R64" s="277" t="s">
        <v>132</v>
      </c>
      <c r="S64" s="275" t="s">
        <v>38</v>
      </c>
      <c r="T64" s="281" t="s">
        <v>136</v>
      </c>
      <c r="U64" s="272" t="s">
        <v>41</v>
      </c>
      <c r="V64" s="271" t="s">
        <v>133</v>
      </c>
      <c r="W64" s="279" t="s">
        <v>27</v>
      </c>
      <c r="X64" s="283" t="s">
        <v>58</v>
      </c>
      <c r="Y64" s="290" t="s">
        <v>726</v>
      </c>
      <c r="Z64" s="290" t="s">
        <v>727</v>
      </c>
      <c r="AA64" s="294" t="s">
        <v>633</v>
      </c>
      <c r="AB64" s="273" t="s">
        <v>130</v>
      </c>
      <c r="AC64" s="273" t="s">
        <v>728</v>
      </c>
      <c r="AD64" s="93" t="s">
        <v>137</v>
      </c>
    </row>
    <row r="65" spans="1:30" s="10" customFormat="1" ht="31.5" customHeight="1" x14ac:dyDescent="0.2">
      <c r="A65" s="59">
        <v>57</v>
      </c>
      <c r="B65" s="283" t="s">
        <v>110</v>
      </c>
      <c r="C65" s="275" t="s">
        <v>78</v>
      </c>
      <c r="D65" s="287" t="s">
        <v>729</v>
      </c>
      <c r="E65" s="295" t="s">
        <v>730</v>
      </c>
      <c r="F65" s="9" t="s">
        <v>61</v>
      </c>
      <c r="G65" s="288" t="s">
        <v>731</v>
      </c>
      <c r="H65" s="271" t="s">
        <v>732</v>
      </c>
      <c r="I65" s="289" t="s">
        <v>733</v>
      </c>
      <c r="J65" s="275" t="s">
        <v>25</v>
      </c>
      <c r="K65" s="312">
        <v>0.8</v>
      </c>
      <c r="L65" s="275" t="s">
        <v>19</v>
      </c>
      <c r="M65" s="276">
        <v>0.6</v>
      </c>
      <c r="N65" s="279" t="s">
        <v>28</v>
      </c>
      <c r="O65" s="299" t="s">
        <v>734</v>
      </c>
      <c r="P65" s="299" t="s">
        <v>705</v>
      </c>
      <c r="Q65" s="299" t="s">
        <v>705</v>
      </c>
      <c r="R65" s="299" t="s">
        <v>705</v>
      </c>
      <c r="S65" s="275" t="s">
        <v>40</v>
      </c>
      <c r="T65" s="281" t="s">
        <v>437</v>
      </c>
      <c r="U65" s="275" t="s">
        <v>39</v>
      </c>
      <c r="V65" s="271" t="s">
        <v>84</v>
      </c>
      <c r="W65" s="279" t="s">
        <v>28</v>
      </c>
      <c r="X65" s="283" t="s">
        <v>58</v>
      </c>
      <c r="Y65" s="290" t="s">
        <v>735</v>
      </c>
      <c r="Z65" s="290" t="s">
        <v>736</v>
      </c>
      <c r="AA65" s="272" t="s">
        <v>718</v>
      </c>
      <c r="AB65" s="273" t="s">
        <v>130</v>
      </c>
      <c r="AC65" s="273" t="s">
        <v>737</v>
      </c>
      <c r="AD65" s="93" t="s">
        <v>137</v>
      </c>
    </row>
    <row r="66" spans="1:30" s="10" customFormat="1" ht="34.5" customHeight="1" x14ac:dyDescent="0.2">
      <c r="A66" s="59">
        <v>58</v>
      </c>
      <c r="B66" s="283" t="s">
        <v>87</v>
      </c>
      <c r="C66" s="275" t="s">
        <v>78</v>
      </c>
      <c r="D66" s="302" t="s">
        <v>738</v>
      </c>
      <c r="E66" s="302" t="s">
        <v>739</v>
      </c>
      <c r="F66" s="304" t="s">
        <v>59</v>
      </c>
      <c r="G66" s="303" t="s">
        <v>740</v>
      </c>
      <c r="H66" s="275" t="s">
        <v>741</v>
      </c>
      <c r="I66" s="302" t="s">
        <v>742</v>
      </c>
      <c r="J66" s="275" t="s">
        <v>23</v>
      </c>
      <c r="K66" s="312">
        <v>0.4</v>
      </c>
      <c r="L66" s="275" t="s">
        <v>20</v>
      </c>
      <c r="M66" s="276">
        <v>0.8</v>
      </c>
      <c r="N66" s="279" t="s">
        <v>28</v>
      </c>
      <c r="O66" s="297" t="s">
        <v>743</v>
      </c>
      <c r="P66" s="299" t="s">
        <v>744</v>
      </c>
      <c r="Q66" s="299" t="s">
        <v>745</v>
      </c>
      <c r="R66" s="277" t="s">
        <v>675</v>
      </c>
      <c r="S66" s="275" t="s">
        <v>38</v>
      </c>
      <c r="T66" s="281" t="s">
        <v>136</v>
      </c>
      <c r="U66" s="275" t="s">
        <v>39</v>
      </c>
      <c r="V66" s="281" t="s">
        <v>84</v>
      </c>
      <c r="W66" s="279" t="s">
        <v>3</v>
      </c>
      <c r="X66" s="283" t="s">
        <v>58</v>
      </c>
      <c r="Y66" s="290" t="s">
        <v>746</v>
      </c>
      <c r="Z66" s="118" t="s">
        <v>747</v>
      </c>
      <c r="AA66" s="290" t="s">
        <v>748</v>
      </c>
      <c r="AB66" s="300" t="s">
        <v>130</v>
      </c>
      <c r="AC66" s="300" t="s">
        <v>749</v>
      </c>
      <c r="AD66" s="93" t="s">
        <v>137</v>
      </c>
    </row>
    <row r="67" spans="1:30" s="10" customFormat="1" ht="42.75" customHeight="1" x14ac:dyDescent="0.2">
      <c r="A67" s="59">
        <v>59</v>
      </c>
      <c r="B67" s="283" t="s">
        <v>87</v>
      </c>
      <c r="C67" s="275" t="s">
        <v>86</v>
      </c>
      <c r="D67" s="302" t="s">
        <v>750</v>
      </c>
      <c r="E67" s="302" t="s">
        <v>751</v>
      </c>
      <c r="F67" s="304" t="s">
        <v>63</v>
      </c>
      <c r="G67" s="105" t="s">
        <v>752</v>
      </c>
      <c r="H67" s="294" t="s">
        <v>753</v>
      </c>
      <c r="I67" s="134" t="s">
        <v>754</v>
      </c>
      <c r="J67" s="275" t="s">
        <v>24</v>
      </c>
      <c r="K67" s="312">
        <v>0.6</v>
      </c>
      <c r="L67" s="275" t="s">
        <v>20</v>
      </c>
      <c r="M67" s="276">
        <v>0.8</v>
      </c>
      <c r="N67" s="279" t="s">
        <v>28</v>
      </c>
      <c r="O67" s="68" t="s">
        <v>755</v>
      </c>
      <c r="P67" s="299" t="s">
        <v>756</v>
      </c>
      <c r="Q67" s="299" t="s">
        <v>745</v>
      </c>
      <c r="R67" s="277" t="s">
        <v>139</v>
      </c>
      <c r="S67" s="275" t="s">
        <v>38</v>
      </c>
      <c r="T67" s="281" t="s">
        <v>136</v>
      </c>
      <c r="U67" s="275" t="s">
        <v>39</v>
      </c>
      <c r="V67" s="271" t="s">
        <v>84</v>
      </c>
      <c r="W67" s="279" t="s">
        <v>3</v>
      </c>
      <c r="X67" s="283" t="s">
        <v>58</v>
      </c>
      <c r="Y67" s="294" t="s">
        <v>757</v>
      </c>
      <c r="Z67" s="301" t="s">
        <v>758</v>
      </c>
      <c r="AA67" s="294" t="s">
        <v>748</v>
      </c>
      <c r="AB67" s="305" t="s">
        <v>130</v>
      </c>
      <c r="AC67" s="300" t="s">
        <v>759</v>
      </c>
      <c r="AD67" s="93" t="s">
        <v>137</v>
      </c>
    </row>
    <row r="68" spans="1:30" s="10" customFormat="1" ht="34.5" customHeight="1" thickBot="1" x14ac:dyDescent="0.25">
      <c r="A68" s="59">
        <v>60</v>
      </c>
      <c r="B68" s="283" t="s">
        <v>87</v>
      </c>
      <c r="C68" s="275" t="s">
        <v>68</v>
      </c>
      <c r="D68" s="302" t="s">
        <v>760</v>
      </c>
      <c r="E68" s="302" t="s">
        <v>761</v>
      </c>
      <c r="F68" s="304" t="s">
        <v>65</v>
      </c>
      <c r="G68" s="106" t="s">
        <v>762</v>
      </c>
      <c r="H68" s="109" t="s">
        <v>763</v>
      </c>
      <c r="I68" s="302" t="s">
        <v>764</v>
      </c>
      <c r="J68" s="275" t="s">
        <v>25</v>
      </c>
      <c r="K68" s="312">
        <v>0.8</v>
      </c>
      <c r="L68" s="275" t="s">
        <v>21</v>
      </c>
      <c r="M68" s="276">
        <v>1</v>
      </c>
      <c r="N68" s="279" t="s">
        <v>27</v>
      </c>
      <c r="O68" s="297" t="s">
        <v>765</v>
      </c>
      <c r="P68" s="299" t="s">
        <v>766</v>
      </c>
      <c r="Q68" s="299" t="s">
        <v>745</v>
      </c>
      <c r="R68" s="135" t="s">
        <v>139</v>
      </c>
      <c r="S68" s="275" t="s">
        <v>38</v>
      </c>
      <c r="T68" s="281" t="s">
        <v>136</v>
      </c>
      <c r="U68" s="275" t="s">
        <v>40</v>
      </c>
      <c r="V68" s="271" t="s">
        <v>414</v>
      </c>
      <c r="W68" s="279" t="s">
        <v>28</v>
      </c>
      <c r="X68" s="283" t="s">
        <v>58</v>
      </c>
      <c r="Y68" s="290" t="s">
        <v>767</v>
      </c>
      <c r="Z68" s="118" t="s">
        <v>768</v>
      </c>
      <c r="AA68" s="294" t="s">
        <v>748</v>
      </c>
      <c r="AB68" s="300" t="s">
        <v>130</v>
      </c>
      <c r="AC68" s="300" t="s">
        <v>769</v>
      </c>
      <c r="AD68" s="93" t="s">
        <v>137</v>
      </c>
    </row>
    <row r="69" spans="1:30" s="10" customFormat="1" ht="33.75" customHeight="1" x14ac:dyDescent="0.2">
      <c r="A69" s="233">
        <v>61</v>
      </c>
      <c r="B69" s="283" t="s">
        <v>87</v>
      </c>
      <c r="C69" s="275" t="s">
        <v>78</v>
      </c>
      <c r="D69" s="295" t="s">
        <v>770</v>
      </c>
      <c r="E69" s="302" t="s">
        <v>771</v>
      </c>
      <c r="F69" s="304" t="s">
        <v>61</v>
      </c>
      <c r="G69" s="106" t="s">
        <v>772</v>
      </c>
      <c r="H69" s="296" t="s">
        <v>773</v>
      </c>
      <c r="I69" s="302" t="s">
        <v>774</v>
      </c>
      <c r="J69" s="275" t="s">
        <v>26</v>
      </c>
      <c r="K69" s="312">
        <v>1</v>
      </c>
      <c r="L69" s="275" t="s">
        <v>20</v>
      </c>
      <c r="M69" s="276">
        <v>0.8</v>
      </c>
      <c r="N69" s="279" t="s">
        <v>28</v>
      </c>
      <c r="O69" s="297" t="s">
        <v>775</v>
      </c>
      <c r="P69" s="299" t="s">
        <v>776</v>
      </c>
      <c r="Q69" s="299" t="s">
        <v>777</v>
      </c>
      <c r="R69" s="277" t="s">
        <v>179</v>
      </c>
      <c r="S69" s="275" t="s">
        <v>39</v>
      </c>
      <c r="T69" s="281" t="s">
        <v>413</v>
      </c>
      <c r="U69" s="275" t="s">
        <v>39</v>
      </c>
      <c r="V69" s="271" t="s">
        <v>84</v>
      </c>
      <c r="W69" s="279" t="s">
        <v>3</v>
      </c>
      <c r="X69" s="283" t="s">
        <v>58</v>
      </c>
      <c r="Y69" s="290" t="s">
        <v>778</v>
      </c>
      <c r="Z69" s="118" t="s">
        <v>779</v>
      </c>
      <c r="AA69" s="294" t="s">
        <v>748</v>
      </c>
      <c r="AB69" s="300" t="s">
        <v>130</v>
      </c>
      <c r="AC69" s="300" t="s">
        <v>780</v>
      </c>
      <c r="AD69" s="93" t="s">
        <v>137</v>
      </c>
    </row>
    <row r="70" spans="1:30" s="10" customFormat="1" ht="32.25" customHeight="1" x14ac:dyDescent="0.2">
      <c r="A70" s="59">
        <v>62</v>
      </c>
      <c r="B70" s="283" t="s">
        <v>87</v>
      </c>
      <c r="C70" s="136" t="s">
        <v>78</v>
      </c>
      <c r="D70" s="119" t="s">
        <v>781</v>
      </c>
      <c r="E70" s="120" t="s">
        <v>782</v>
      </c>
      <c r="F70" s="137" t="s">
        <v>61</v>
      </c>
      <c r="G70" s="138" t="s">
        <v>783</v>
      </c>
      <c r="H70" s="193" t="s">
        <v>784</v>
      </c>
      <c r="I70" s="119" t="s">
        <v>785</v>
      </c>
      <c r="J70" s="136" t="s">
        <v>26</v>
      </c>
      <c r="K70" s="140">
        <v>1</v>
      </c>
      <c r="L70" s="136" t="s">
        <v>20</v>
      </c>
      <c r="M70" s="141">
        <v>0.8</v>
      </c>
      <c r="N70" s="142" t="s">
        <v>28</v>
      </c>
      <c r="O70" s="68" t="s">
        <v>786</v>
      </c>
      <c r="P70" s="299" t="s">
        <v>787</v>
      </c>
      <c r="Q70" s="299" t="s">
        <v>745</v>
      </c>
      <c r="R70" s="135" t="s">
        <v>675</v>
      </c>
      <c r="S70" s="136" t="s">
        <v>40</v>
      </c>
      <c r="T70" s="281" t="s">
        <v>437</v>
      </c>
      <c r="U70" s="136" t="s">
        <v>39</v>
      </c>
      <c r="V70" s="139" t="s">
        <v>84</v>
      </c>
      <c r="W70" s="142" t="s">
        <v>28</v>
      </c>
      <c r="X70" s="144" t="s">
        <v>58</v>
      </c>
      <c r="Y70" s="199" t="s">
        <v>788</v>
      </c>
      <c r="Z70" s="212" t="s">
        <v>789</v>
      </c>
      <c r="AA70" s="116" t="s">
        <v>748</v>
      </c>
      <c r="AB70" s="146" t="s">
        <v>130</v>
      </c>
      <c r="AC70" s="146" t="s">
        <v>790</v>
      </c>
      <c r="AD70" s="93" t="s">
        <v>137</v>
      </c>
    </row>
    <row r="71" spans="1:30" s="10" customFormat="1" ht="31.5" customHeight="1" x14ac:dyDescent="0.2">
      <c r="A71" s="59">
        <v>63</v>
      </c>
      <c r="B71" s="283" t="s">
        <v>87</v>
      </c>
      <c r="C71" s="136" t="s">
        <v>78</v>
      </c>
      <c r="D71" s="120" t="s">
        <v>791</v>
      </c>
      <c r="E71" s="119" t="s">
        <v>792</v>
      </c>
      <c r="F71" s="137" t="s">
        <v>59</v>
      </c>
      <c r="G71" s="147" t="s">
        <v>793</v>
      </c>
      <c r="H71" s="193" t="s">
        <v>794</v>
      </c>
      <c r="I71" s="136" t="s">
        <v>795</v>
      </c>
      <c r="J71" s="136" t="s">
        <v>23</v>
      </c>
      <c r="K71" s="140">
        <v>0.4</v>
      </c>
      <c r="L71" s="136" t="s">
        <v>20</v>
      </c>
      <c r="M71" s="141">
        <v>0.8</v>
      </c>
      <c r="N71" s="142" t="s">
        <v>28</v>
      </c>
      <c r="O71" s="68" t="s">
        <v>796</v>
      </c>
      <c r="P71" s="299" t="s">
        <v>797</v>
      </c>
      <c r="Q71" s="299" t="s">
        <v>745</v>
      </c>
      <c r="R71" s="135" t="s">
        <v>675</v>
      </c>
      <c r="S71" s="136" t="s">
        <v>38</v>
      </c>
      <c r="T71" s="281" t="s">
        <v>136</v>
      </c>
      <c r="U71" s="136" t="s">
        <v>39</v>
      </c>
      <c r="V71" s="139" t="s">
        <v>84</v>
      </c>
      <c r="W71" s="142" t="s">
        <v>3</v>
      </c>
      <c r="X71" s="144" t="s">
        <v>58</v>
      </c>
      <c r="Y71" s="199" t="s">
        <v>798</v>
      </c>
      <c r="Z71" s="212" t="s">
        <v>799</v>
      </c>
      <c r="AA71" s="116" t="s">
        <v>748</v>
      </c>
      <c r="AB71" s="146" t="s">
        <v>130</v>
      </c>
      <c r="AC71" s="146" t="s">
        <v>800</v>
      </c>
      <c r="AD71" s="93" t="s">
        <v>137</v>
      </c>
    </row>
    <row r="72" spans="1:30" s="10" customFormat="1" ht="30.75" customHeight="1" x14ac:dyDescent="0.2">
      <c r="A72" s="59">
        <v>64</v>
      </c>
      <c r="B72" s="283" t="s">
        <v>87</v>
      </c>
      <c r="C72" s="275" t="s">
        <v>78</v>
      </c>
      <c r="D72" s="295" t="s">
        <v>801</v>
      </c>
      <c r="E72" s="295" t="s">
        <v>802</v>
      </c>
      <c r="F72" s="304" t="s">
        <v>61</v>
      </c>
      <c r="G72" s="106" t="s">
        <v>803</v>
      </c>
      <c r="H72" s="296" t="s">
        <v>804</v>
      </c>
      <c r="I72" s="295" t="s">
        <v>805</v>
      </c>
      <c r="J72" s="275" t="s">
        <v>26</v>
      </c>
      <c r="K72" s="312">
        <v>1</v>
      </c>
      <c r="L72" s="275" t="s">
        <v>21</v>
      </c>
      <c r="M72" s="276">
        <v>1</v>
      </c>
      <c r="N72" s="279" t="s">
        <v>27</v>
      </c>
      <c r="O72" s="297" t="s">
        <v>806</v>
      </c>
      <c r="P72" s="299" t="s">
        <v>807</v>
      </c>
      <c r="Q72" s="299" t="s">
        <v>808</v>
      </c>
      <c r="R72" s="277" t="s">
        <v>809</v>
      </c>
      <c r="S72" s="275" t="s">
        <v>39</v>
      </c>
      <c r="T72" s="281" t="s">
        <v>413</v>
      </c>
      <c r="U72" s="275" t="s">
        <v>40</v>
      </c>
      <c r="V72" s="271" t="s">
        <v>414</v>
      </c>
      <c r="W72" s="279" t="s">
        <v>28</v>
      </c>
      <c r="X72" s="283" t="s">
        <v>58</v>
      </c>
      <c r="Y72" s="287" t="s">
        <v>810</v>
      </c>
      <c r="Z72" s="301" t="s">
        <v>811</v>
      </c>
      <c r="AA72" s="287" t="s">
        <v>748</v>
      </c>
      <c r="AB72" s="146" t="s">
        <v>130</v>
      </c>
      <c r="AC72" s="146" t="s">
        <v>812</v>
      </c>
      <c r="AD72" s="93" t="s">
        <v>137</v>
      </c>
    </row>
    <row r="73" spans="1:30" s="10" customFormat="1" ht="33" customHeight="1" x14ac:dyDescent="0.2">
      <c r="A73" s="59">
        <v>65</v>
      </c>
      <c r="B73" s="283" t="s">
        <v>87</v>
      </c>
      <c r="C73" s="275" t="s">
        <v>68</v>
      </c>
      <c r="D73" s="295" t="s">
        <v>813</v>
      </c>
      <c r="E73" s="302" t="s">
        <v>814</v>
      </c>
      <c r="F73" s="304" t="s">
        <v>63</v>
      </c>
      <c r="G73" s="303" t="s">
        <v>815</v>
      </c>
      <c r="H73" s="296" t="s">
        <v>816</v>
      </c>
      <c r="I73" s="269" t="s">
        <v>785</v>
      </c>
      <c r="J73" s="275" t="s">
        <v>25</v>
      </c>
      <c r="K73" s="312">
        <v>0.8</v>
      </c>
      <c r="L73" s="275" t="s">
        <v>20</v>
      </c>
      <c r="M73" s="276">
        <v>0.8</v>
      </c>
      <c r="N73" s="279" t="s">
        <v>28</v>
      </c>
      <c r="O73" s="297" t="s">
        <v>765</v>
      </c>
      <c r="P73" s="299" t="s">
        <v>817</v>
      </c>
      <c r="Q73" s="299" t="s">
        <v>745</v>
      </c>
      <c r="R73" s="277" t="s">
        <v>139</v>
      </c>
      <c r="S73" s="275" t="s">
        <v>38</v>
      </c>
      <c r="T73" s="281" t="s">
        <v>136</v>
      </c>
      <c r="U73" s="275" t="s">
        <v>39</v>
      </c>
      <c r="V73" s="271" t="s">
        <v>84</v>
      </c>
      <c r="W73" s="279" t="s">
        <v>3</v>
      </c>
      <c r="X73" s="283" t="s">
        <v>58</v>
      </c>
      <c r="Y73" s="294" t="s">
        <v>818</v>
      </c>
      <c r="Z73" s="61" t="s">
        <v>819</v>
      </c>
      <c r="AA73" s="294" t="s">
        <v>748</v>
      </c>
      <c r="AB73" s="300" t="s">
        <v>130</v>
      </c>
      <c r="AC73" s="300" t="s">
        <v>820</v>
      </c>
      <c r="AD73" s="93" t="s">
        <v>137</v>
      </c>
    </row>
    <row r="74" spans="1:30" s="10" customFormat="1" ht="30" customHeight="1" x14ac:dyDescent="0.2">
      <c r="A74" s="59">
        <v>66</v>
      </c>
      <c r="B74" s="283" t="s">
        <v>87</v>
      </c>
      <c r="C74" s="275" t="s">
        <v>78</v>
      </c>
      <c r="D74" s="119" t="s">
        <v>821</v>
      </c>
      <c r="E74" s="302" t="s">
        <v>822</v>
      </c>
      <c r="F74" s="304" t="s">
        <v>61</v>
      </c>
      <c r="G74" s="303" t="s">
        <v>823</v>
      </c>
      <c r="H74" s="296" t="s">
        <v>824</v>
      </c>
      <c r="I74" s="269" t="s">
        <v>825</v>
      </c>
      <c r="J74" s="275" t="s">
        <v>26</v>
      </c>
      <c r="K74" s="312">
        <v>1</v>
      </c>
      <c r="L74" s="275" t="s">
        <v>20</v>
      </c>
      <c r="M74" s="276">
        <v>0.8</v>
      </c>
      <c r="N74" s="279" t="s">
        <v>28</v>
      </c>
      <c r="O74" s="68" t="s">
        <v>826</v>
      </c>
      <c r="P74" s="299" t="s">
        <v>827</v>
      </c>
      <c r="Q74" s="299" t="s">
        <v>745</v>
      </c>
      <c r="R74" s="277" t="s">
        <v>675</v>
      </c>
      <c r="S74" s="275" t="s">
        <v>40</v>
      </c>
      <c r="T74" s="281" t="s">
        <v>437</v>
      </c>
      <c r="U74" s="275" t="s">
        <v>39</v>
      </c>
      <c r="V74" s="271" t="s">
        <v>84</v>
      </c>
      <c r="W74" s="279" t="s">
        <v>28</v>
      </c>
      <c r="X74" s="283" t="s">
        <v>58</v>
      </c>
      <c r="Y74" s="294" t="s">
        <v>828</v>
      </c>
      <c r="Z74" s="61" t="s">
        <v>829</v>
      </c>
      <c r="AA74" s="294" t="s">
        <v>748</v>
      </c>
      <c r="AB74" s="305" t="s">
        <v>130</v>
      </c>
      <c r="AC74" s="300" t="s">
        <v>830</v>
      </c>
      <c r="AD74" s="93" t="s">
        <v>137</v>
      </c>
    </row>
    <row r="75" spans="1:30" s="10" customFormat="1" ht="36.75" customHeight="1" x14ac:dyDescent="0.2">
      <c r="A75" s="59">
        <v>67</v>
      </c>
      <c r="B75" s="283" t="s">
        <v>87</v>
      </c>
      <c r="C75" s="275" t="s">
        <v>78</v>
      </c>
      <c r="D75" s="269" t="s">
        <v>831</v>
      </c>
      <c r="E75" s="271" t="s">
        <v>832</v>
      </c>
      <c r="F75" s="304" t="s">
        <v>61</v>
      </c>
      <c r="G75" s="303" t="s">
        <v>833</v>
      </c>
      <c r="H75" s="296" t="s">
        <v>834</v>
      </c>
      <c r="I75" s="269" t="s">
        <v>835</v>
      </c>
      <c r="J75" s="275" t="s">
        <v>25</v>
      </c>
      <c r="K75" s="312">
        <v>0.8</v>
      </c>
      <c r="L75" s="275" t="s">
        <v>21</v>
      </c>
      <c r="M75" s="276">
        <v>1</v>
      </c>
      <c r="N75" s="279" t="s">
        <v>27</v>
      </c>
      <c r="O75" s="297" t="s">
        <v>836</v>
      </c>
      <c r="P75" s="299" t="s">
        <v>837</v>
      </c>
      <c r="Q75" s="299" t="s">
        <v>745</v>
      </c>
      <c r="R75" s="277" t="s">
        <v>139</v>
      </c>
      <c r="S75" s="275" t="s">
        <v>39</v>
      </c>
      <c r="T75" s="281" t="s">
        <v>413</v>
      </c>
      <c r="U75" s="275" t="s">
        <v>40</v>
      </c>
      <c r="V75" s="271" t="s">
        <v>414</v>
      </c>
      <c r="W75" s="279" t="s">
        <v>28</v>
      </c>
      <c r="X75" s="283" t="s">
        <v>58</v>
      </c>
      <c r="Y75" s="294" t="s">
        <v>838</v>
      </c>
      <c r="Z75" s="118" t="s">
        <v>839</v>
      </c>
      <c r="AA75" s="272" t="s">
        <v>748</v>
      </c>
      <c r="AB75" s="300" t="s">
        <v>130</v>
      </c>
      <c r="AC75" s="300" t="s">
        <v>840</v>
      </c>
      <c r="AD75" s="93" t="s">
        <v>137</v>
      </c>
    </row>
    <row r="76" spans="1:30" s="10" customFormat="1" ht="35.25" customHeight="1" x14ac:dyDescent="0.2">
      <c r="A76" s="59">
        <v>68</v>
      </c>
      <c r="B76" s="283" t="s">
        <v>87</v>
      </c>
      <c r="C76" s="136" t="s">
        <v>78</v>
      </c>
      <c r="D76" s="145" t="s">
        <v>841</v>
      </c>
      <c r="E76" s="139" t="s">
        <v>842</v>
      </c>
      <c r="F76" s="137" t="s">
        <v>61</v>
      </c>
      <c r="G76" s="147" t="s">
        <v>843</v>
      </c>
      <c r="H76" s="193" t="s">
        <v>844</v>
      </c>
      <c r="I76" s="145" t="s">
        <v>845</v>
      </c>
      <c r="J76" s="136" t="s">
        <v>26</v>
      </c>
      <c r="K76" s="140">
        <v>1</v>
      </c>
      <c r="L76" s="136" t="s">
        <v>20</v>
      </c>
      <c r="M76" s="141">
        <v>0.8</v>
      </c>
      <c r="N76" s="142" t="s">
        <v>28</v>
      </c>
      <c r="O76" s="68" t="s">
        <v>846</v>
      </c>
      <c r="P76" s="299" t="s">
        <v>847</v>
      </c>
      <c r="Q76" s="299" t="s">
        <v>745</v>
      </c>
      <c r="R76" s="135" t="s">
        <v>675</v>
      </c>
      <c r="S76" s="275" t="s">
        <v>40</v>
      </c>
      <c r="T76" s="281" t="s">
        <v>437</v>
      </c>
      <c r="U76" s="275" t="s">
        <v>39</v>
      </c>
      <c r="V76" s="271" t="s">
        <v>84</v>
      </c>
      <c r="W76" s="279" t="s">
        <v>28</v>
      </c>
      <c r="X76" s="144" t="s">
        <v>58</v>
      </c>
      <c r="Y76" s="199" t="s">
        <v>848</v>
      </c>
      <c r="Z76" s="212" t="s">
        <v>849</v>
      </c>
      <c r="AA76" s="116" t="s">
        <v>748</v>
      </c>
      <c r="AB76" s="146" t="s">
        <v>130</v>
      </c>
      <c r="AC76" s="146" t="s">
        <v>850</v>
      </c>
      <c r="AD76" s="93" t="s">
        <v>137</v>
      </c>
    </row>
    <row r="77" spans="1:30" s="10" customFormat="1" ht="43.5" customHeight="1" x14ac:dyDescent="0.2">
      <c r="A77" s="59">
        <v>69</v>
      </c>
      <c r="B77" s="283" t="s">
        <v>87</v>
      </c>
      <c r="C77" s="136" t="s">
        <v>78</v>
      </c>
      <c r="D77" s="145" t="s">
        <v>801</v>
      </c>
      <c r="E77" s="139" t="s">
        <v>851</v>
      </c>
      <c r="F77" s="137" t="s">
        <v>61</v>
      </c>
      <c r="G77" s="147" t="s">
        <v>852</v>
      </c>
      <c r="H77" s="193" t="s">
        <v>853</v>
      </c>
      <c r="I77" s="145" t="s">
        <v>854</v>
      </c>
      <c r="J77" s="136" t="s">
        <v>26</v>
      </c>
      <c r="K77" s="140"/>
      <c r="L77" s="136" t="s">
        <v>21</v>
      </c>
      <c r="M77" s="141"/>
      <c r="N77" s="142" t="s">
        <v>27</v>
      </c>
      <c r="O77" s="68" t="s">
        <v>855</v>
      </c>
      <c r="P77" s="299" t="s">
        <v>856</v>
      </c>
      <c r="Q77" s="299" t="s">
        <v>745</v>
      </c>
      <c r="R77" s="135" t="s">
        <v>857</v>
      </c>
      <c r="S77" s="136" t="s">
        <v>39</v>
      </c>
      <c r="T77" s="281" t="s">
        <v>413</v>
      </c>
      <c r="U77" s="136" t="s">
        <v>41</v>
      </c>
      <c r="V77" s="139" t="s">
        <v>133</v>
      </c>
      <c r="W77" s="142" t="s">
        <v>27</v>
      </c>
      <c r="X77" s="144" t="s">
        <v>58</v>
      </c>
      <c r="Y77" s="199" t="s">
        <v>858</v>
      </c>
      <c r="Z77" s="212" t="s">
        <v>859</v>
      </c>
      <c r="AA77" s="116" t="s">
        <v>748</v>
      </c>
      <c r="AB77" s="146" t="s">
        <v>130</v>
      </c>
      <c r="AC77" s="146" t="s">
        <v>860</v>
      </c>
      <c r="AD77" s="93" t="s">
        <v>137</v>
      </c>
    </row>
    <row r="78" spans="1:30" s="10" customFormat="1" ht="38.25" customHeight="1" x14ac:dyDescent="0.2">
      <c r="A78" s="59">
        <v>70</v>
      </c>
      <c r="B78" s="283" t="s">
        <v>90</v>
      </c>
      <c r="C78" s="136" t="s">
        <v>72</v>
      </c>
      <c r="D78" s="145" t="s">
        <v>861</v>
      </c>
      <c r="E78" s="139" t="s">
        <v>862</v>
      </c>
      <c r="F78" s="137" t="s">
        <v>59</v>
      </c>
      <c r="G78" s="147" t="s">
        <v>966</v>
      </c>
      <c r="H78" s="139" t="s">
        <v>863</v>
      </c>
      <c r="I78" s="145" t="s">
        <v>864</v>
      </c>
      <c r="J78" s="136" t="s">
        <v>24</v>
      </c>
      <c r="K78" s="140">
        <v>0.6</v>
      </c>
      <c r="L78" s="136" t="s">
        <v>19</v>
      </c>
      <c r="M78" s="141">
        <v>0.6</v>
      </c>
      <c r="N78" s="142" t="s">
        <v>3</v>
      </c>
      <c r="O78" s="68" t="s">
        <v>865</v>
      </c>
      <c r="P78" s="299" t="s">
        <v>866</v>
      </c>
      <c r="Q78" s="299" t="s">
        <v>128</v>
      </c>
      <c r="R78" s="135" t="s">
        <v>138</v>
      </c>
      <c r="S78" s="136" t="s">
        <v>38</v>
      </c>
      <c r="T78" s="143" t="s">
        <v>136</v>
      </c>
      <c r="U78" s="136" t="s">
        <v>40</v>
      </c>
      <c r="V78" s="139" t="s">
        <v>414</v>
      </c>
      <c r="W78" s="142" t="s">
        <v>28</v>
      </c>
      <c r="X78" s="144" t="s">
        <v>58</v>
      </c>
      <c r="Y78" s="199" t="s">
        <v>867</v>
      </c>
      <c r="Z78" s="212" t="s">
        <v>868</v>
      </c>
      <c r="AA78" s="116" t="s">
        <v>869</v>
      </c>
      <c r="AB78" s="146" t="s">
        <v>130</v>
      </c>
      <c r="AC78" s="146" t="s">
        <v>870</v>
      </c>
      <c r="AD78" s="93" t="s">
        <v>137</v>
      </c>
    </row>
    <row r="79" spans="1:30" s="10" customFormat="1" ht="39.75" customHeight="1" x14ac:dyDescent="0.2">
      <c r="A79" s="59">
        <v>71</v>
      </c>
      <c r="B79" s="283" t="s">
        <v>90</v>
      </c>
      <c r="C79" s="136" t="s">
        <v>66</v>
      </c>
      <c r="D79" s="145" t="s">
        <v>871</v>
      </c>
      <c r="E79" s="139" t="s">
        <v>872</v>
      </c>
      <c r="F79" s="137" t="s">
        <v>59</v>
      </c>
      <c r="G79" s="147" t="s">
        <v>967</v>
      </c>
      <c r="H79" s="139" t="s">
        <v>873</v>
      </c>
      <c r="I79" s="145" t="s">
        <v>874</v>
      </c>
      <c r="J79" s="136" t="s">
        <v>23</v>
      </c>
      <c r="K79" s="140">
        <v>0.4</v>
      </c>
      <c r="L79" s="136" t="s">
        <v>20</v>
      </c>
      <c r="M79" s="141">
        <v>0.8</v>
      </c>
      <c r="N79" s="142" t="s">
        <v>28</v>
      </c>
      <c r="O79" s="68" t="s">
        <v>875</v>
      </c>
      <c r="P79" s="299" t="s">
        <v>876</v>
      </c>
      <c r="Q79" s="299" t="s">
        <v>128</v>
      </c>
      <c r="R79" s="135" t="s">
        <v>138</v>
      </c>
      <c r="S79" s="136" t="s">
        <v>38</v>
      </c>
      <c r="T79" s="143" t="s">
        <v>136</v>
      </c>
      <c r="U79" s="136" t="s">
        <v>40</v>
      </c>
      <c r="V79" s="139" t="s">
        <v>414</v>
      </c>
      <c r="W79" s="142" t="s">
        <v>28</v>
      </c>
      <c r="X79" s="144" t="s">
        <v>58</v>
      </c>
      <c r="Y79" s="199" t="s">
        <v>877</v>
      </c>
      <c r="Z79" s="212" t="s">
        <v>878</v>
      </c>
      <c r="AA79" s="116" t="s">
        <v>879</v>
      </c>
      <c r="AB79" s="146" t="s">
        <v>130</v>
      </c>
      <c r="AC79" s="146" t="s">
        <v>880</v>
      </c>
      <c r="AD79" s="93" t="s">
        <v>137</v>
      </c>
    </row>
    <row r="80" spans="1:30" s="10" customFormat="1" ht="37.5" customHeight="1" thickBot="1" x14ac:dyDescent="0.25">
      <c r="A80" s="59">
        <v>72</v>
      </c>
      <c r="B80" s="283" t="s">
        <v>90</v>
      </c>
      <c r="C80" s="136" t="s">
        <v>72</v>
      </c>
      <c r="D80" s="136" t="s">
        <v>968</v>
      </c>
      <c r="E80" s="139" t="s">
        <v>881</v>
      </c>
      <c r="F80" s="137" t="s">
        <v>65</v>
      </c>
      <c r="G80" s="147" t="s">
        <v>969</v>
      </c>
      <c r="H80" s="139" t="s">
        <v>882</v>
      </c>
      <c r="I80" s="148" t="s">
        <v>883</v>
      </c>
      <c r="J80" s="136" t="s">
        <v>24</v>
      </c>
      <c r="K80" s="140">
        <v>0.6</v>
      </c>
      <c r="L80" s="136" t="s">
        <v>21</v>
      </c>
      <c r="M80" s="141">
        <v>1</v>
      </c>
      <c r="N80" s="142" t="s">
        <v>27</v>
      </c>
      <c r="O80" s="68" t="s">
        <v>884</v>
      </c>
      <c r="P80" s="299" t="s">
        <v>970</v>
      </c>
      <c r="Q80" s="299" t="s">
        <v>885</v>
      </c>
      <c r="R80" s="135" t="s">
        <v>138</v>
      </c>
      <c r="S80" s="136" t="s">
        <v>38</v>
      </c>
      <c r="T80" s="143" t="s">
        <v>136</v>
      </c>
      <c r="U80" s="136" t="s">
        <v>39</v>
      </c>
      <c r="V80" s="139" t="s">
        <v>84</v>
      </c>
      <c r="W80" s="142" t="s">
        <v>3</v>
      </c>
      <c r="X80" s="144" t="s">
        <v>55</v>
      </c>
      <c r="Y80" s="203" t="s">
        <v>971</v>
      </c>
      <c r="Z80" s="213" t="s">
        <v>886</v>
      </c>
      <c r="AA80" s="116" t="s">
        <v>972</v>
      </c>
      <c r="AB80" s="146" t="s">
        <v>130</v>
      </c>
      <c r="AC80" s="146" t="s">
        <v>887</v>
      </c>
      <c r="AD80" s="93" t="s">
        <v>137</v>
      </c>
    </row>
    <row r="81" spans="1:30" s="10" customFormat="1" ht="33" customHeight="1" x14ac:dyDescent="0.2">
      <c r="A81" s="233">
        <v>73</v>
      </c>
      <c r="B81" s="283" t="s">
        <v>90</v>
      </c>
      <c r="C81" s="136" t="s">
        <v>72</v>
      </c>
      <c r="D81" s="136" t="s">
        <v>888</v>
      </c>
      <c r="E81" s="139" t="s">
        <v>889</v>
      </c>
      <c r="F81" s="137" t="s">
        <v>63</v>
      </c>
      <c r="G81" s="147" t="s">
        <v>973</v>
      </c>
      <c r="H81" s="139" t="s">
        <v>890</v>
      </c>
      <c r="I81" s="136" t="s">
        <v>891</v>
      </c>
      <c r="J81" s="136" t="s">
        <v>25</v>
      </c>
      <c r="K81" s="140">
        <v>0.8</v>
      </c>
      <c r="L81" s="136" t="s">
        <v>20</v>
      </c>
      <c r="M81" s="141">
        <v>0.8</v>
      </c>
      <c r="N81" s="142" t="s">
        <v>28</v>
      </c>
      <c r="O81" s="68" t="s">
        <v>892</v>
      </c>
      <c r="P81" s="299" t="s">
        <v>128</v>
      </c>
      <c r="Q81" s="299" t="s">
        <v>893</v>
      </c>
      <c r="R81" s="135" t="s">
        <v>132</v>
      </c>
      <c r="S81" s="136" t="s">
        <v>39</v>
      </c>
      <c r="T81" s="143" t="s">
        <v>413</v>
      </c>
      <c r="U81" s="136" t="s">
        <v>40</v>
      </c>
      <c r="V81" s="139" t="s">
        <v>414</v>
      </c>
      <c r="W81" s="142" t="s">
        <v>28</v>
      </c>
      <c r="X81" s="144" t="s">
        <v>58</v>
      </c>
      <c r="Y81" s="203" t="s">
        <v>894</v>
      </c>
      <c r="Z81" s="213" t="s">
        <v>974</v>
      </c>
      <c r="AA81" s="116" t="s">
        <v>895</v>
      </c>
      <c r="AB81" s="146" t="s">
        <v>130</v>
      </c>
      <c r="AC81" s="146" t="s">
        <v>896</v>
      </c>
      <c r="AD81" s="93" t="s">
        <v>137</v>
      </c>
    </row>
    <row r="82" spans="1:30" s="10" customFormat="1" ht="37.5" customHeight="1" x14ac:dyDescent="0.2">
      <c r="A82" s="59">
        <v>74</v>
      </c>
      <c r="B82" s="283" t="s">
        <v>90</v>
      </c>
      <c r="C82" s="275" t="s">
        <v>66</v>
      </c>
      <c r="D82" s="275" t="s">
        <v>897</v>
      </c>
      <c r="E82" s="271" t="s">
        <v>898</v>
      </c>
      <c r="F82" s="304" t="s">
        <v>59</v>
      </c>
      <c r="G82" s="303" t="s">
        <v>975</v>
      </c>
      <c r="H82" s="271" t="s">
        <v>899</v>
      </c>
      <c r="I82" s="275" t="s">
        <v>900</v>
      </c>
      <c r="J82" s="275" t="s">
        <v>22</v>
      </c>
      <c r="K82" s="312">
        <v>0.2</v>
      </c>
      <c r="L82" s="275" t="s">
        <v>19</v>
      </c>
      <c r="M82" s="276">
        <v>0.6</v>
      </c>
      <c r="N82" s="279" t="s">
        <v>3</v>
      </c>
      <c r="O82" s="297" t="s">
        <v>901</v>
      </c>
      <c r="P82" s="299" t="s">
        <v>128</v>
      </c>
      <c r="Q82" s="299" t="s">
        <v>128</v>
      </c>
      <c r="R82" s="299" t="s">
        <v>128</v>
      </c>
      <c r="S82" s="275" t="s">
        <v>37</v>
      </c>
      <c r="T82" s="281" t="s">
        <v>589</v>
      </c>
      <c r="U82" s="275" t="s">
        <v>39</v>
      </c>
      <c r="V82" s="271" t="s">
        <v>84</v>
      </c>
      <c r="W82" s="279" t="s">
        <v>3</v>
      </c>
      <c r="X82" s="283" t="s">
        <v>58</v>
      </c>
      <c r="Y82" s="290" t="s">
        <v>902</v>
      </c>
      <c r="Z82" s="118" t="s">
        <v>903</v>
      </c>
      <c r="AA82" s="329" t="s">
        <v>904</v>
      </c>
      <c r="AB82" s="300" t="s">
        <v>130</v>
      </c>
      <c r="AC82" s="300" t="s">
        <v>905</v>
      </c>
      <c r="AD82" s="93" t="s">
        <v>137</v>
      </c>
    </row>
    <row r="83" spans="1:30" s="10" customFormat="1" ht="42" customHeight="1" x14ac:dyDescent="0.2">
      <c r="A83" s="59">
        <v>75</v>
      </c>
      <c r="B83" s="283" t="s">
        <v>90</v>
      </c>
      <c r="C83" s="275" t="s">
        <v>66</v>
      </c>
      <c r="D83" s="275" t="s">
        <v>906</v>
      </c>
      <c r="E83" s="271" t="s">
        <v>907</v>
      </c>
      <c r="F83" s="304" t="s">
        <v>59</v>
      </c>
      <c r="G83" s="303" t="s">
        <v>976</v>
      </c>
      <c r="H83" s="271" t="s">
        <v>908</v>
      </c>
      <c r="I83" s="275" t="s">
        <v>909</v>
      </c>
      <c r="J83" s="275" t="s">
        <v>22</v>
      </c>
      <c r="K83" s="312">
        <v>0.2</v>
      </c>
      <c r="L83" s="275" t="s">
        <v>19</v>
      </c>
      <c r="M83" s="276">
        <v>0.6</v>
      </c>
      <c r="N83" s="279" t="s">
        <v>3</v>
      </c>
      <c r="O83" s="297" t="s">
        <v>901</v>
      </c>
      <c r="P83" s="299" t="s">
        <v>128</v>
      </c>
      <c r="Q83" s="299" t="s">
        <v>128</v>
      </c>
      <c r="R83" s="299" t="s">
        <v>128</v>
      </c>
      <c r="S83" s="275" t="s">
        <v>37</v>
      </c>
      <c r="T83" s="281" t="s">
        <v>589</v>
      </c>
      <c r="U83" s="149" t="s">
        <v>39</v>
      </c>
      <c r="V83" s="271" t="s">
        <v>84</v>
      </c>
      <c r="W83" s="279" t="s">
        <v>3</v>
      </c>
      <c r="X83" s="283" t="s">
        <v>58</v>
      </c>
      <c r="Y83" s="290" t="s">
        <v>910</v>
      </c>
      <c r="Z83" s="118" t="s">
        <v>911</v>
      </c>
      <c r="AA83" s="272" t="s">
        <v>904</v>
      </c>
      <c r="AB83" s="300" t="s">
        <v>130</v>
      </c>
      <c r="AC83" s="300" t="s">
        <v>912</v>
      </c>
      <c r="AD83" s="93" t="s">
        <v>137</v>
      </c>
    </row>
    <row r="84" spans="1:30" s="10" customFormat="1" ht="40.5" customHeight="1" x14ac:dyDescent="0.2">
      <c r="A84" s="59">
        <v>76</v>
      </c>
      <c r="B84" s="283" t="s">
        <v>90</v>
      </c>
      <c r="C84" s="275" t="s">
        <v>66</v>
      </c>
      <c r="D84" s="275" t="s">
        <v>913</v>
      </c>
      <c r="E84" s="271" t="s">
        <v>914</v>
      </c>
      <c r="F84" s="304" t="s">
        <v>59</v>
      </c>
      <c r="G84" s="303" t="s">
        <v>977</v>
      </c>
      <c r="H84" s="271" t="s">
        <v>915</v>
      </c>
      <c r="I84" s="275" t="s">
        <v>916</v>
      </c>
      <c r="J84" s="275" t="s">
        <v>22</v>
      </c>
      <c r="K84" s="312">
        <v>0.2</v>
      </c>
      <c r="L84" s="275" t="s">
        <v>19</v>
      </c>
      <c r="M84" s="276">
        <v>0.6</v>
      </c>
      <c r="N84" s="279" t="s">
        <v>3</v>
      </c>
      <c r="O84" s="297" t="s">
        <v>901</v>
      </c>
      <c r="P84" s="299" t="s">
        <v>128</v>
      </c>
      <c r="Q84" s="299" t="s">
        <v>128</v>
      </c>
      <c r="R84" s="299" t="s">
        <v>128</v>
      </c>
      <c r="S84" s="275" t="s">
        <v>37</v>
      </c>
      <c r="T84" s="281" t="s">
        <v>589</v>
      </c>
      <c r="U84" s="275" t="s">
        <v>39</v>
      </c>
      <c r="V84" s="271" t="s">
        <v>84</v>
      </c>
      <c r="W84" s="279" t="s">
        <v>3</v>
      </c>
      <c r="X84" s="283" t="s">
        <v>58</v>
      </c>
      <c r="Y84" s="290" t="s">
        <v>917</v>
      </c>
      <c r="Z84" s="118" t="s">
        <v>911</v>
      </c>
      <c r="AA84" s="272" t="s">
        <v>904</v>
      </c>
      <c r="AB84" s="300" t="s">
        <v>130</v>
      </c>
      <c r="AC84" s="300" t="s">
        <v>918</v>
      </c>
      <c r="AD84" s="93" t="s">
        <v>137</v>
      </c>
    </row>
    <row r="85" spans="1:30" s="10" customFormat="1" ht="38.25" customHeight="1" x14ac:dyDescent="0.2">
      <c r="A85" s="59">
        <v>77</v>
      </c>
      <c r="B85" s="283" t="s">
        <v>90</v>
      </c>
      <c r="C85" s="373" t="s">
        <v>66</v>
      </c>
      <c r="D85" s="151" t="s">
        <v>919</v>
      </c>
      <c r="E85" s="151" t="s">
        <v>920</v>
      </c>
      <c r="F85" s="374" t="s">
        <v>59</v>
      </c>
      <c r="G85" s="153" t="s">
        <v>978</v>
      </c>
      <c r="H85" s="150" t="s">
        <v>921</v>
      </c>
      <c r="I85" s="154" t="s">
        <v>922</v>
      </c>
      <c r="J85" s="155" t="s">
        <v>22</v>
      </c>
      <c r="K85" s="314">
        <v>0.2</v>
      </c>
      <c r="L85" s="155" t="s">
        <v>19</v>
      </c>
      <c r="M85" s="278">
        <v>0.6</v>
      </c>
      <c r="N85" s="279" t="s">
        <v>3</v>
      </c>
      <c r="O85" s="160" t="s">
        <v>901</v>
      </c>
      <c r="P85" s="298" t="s">
        <v>128</v>
      </c>
      <c r="Q85" s="298" t="s">
        <v>128</v>
      </c>
      <c r="R85" s="299" t="s">
        <v>128</v>
      </c>
      <c r="S85" s="155" t="s">
        <v>37</v>
      </c>
      <c r="T85" s="281" t="s">
        <v>589</v>
      </c>
      <c r="U85" s="155" t="s">
        <v>39</v>
      </c>
      <c r="V85" s="281" t="s">
        <v>84</v>
      </c>
      <c r="W85" s="279" t="s">
        <v>3</v>
      </c>
      <c r="X85" s="158" t="s">
        <v>58</v>
      </c>
      <c r="Y85" s="204" t="s">
        <v>923</v>
      </c>
      <c r="Z85" s="214" t="s">
        <v>924</v>
      </c>
      <c r="AA85" s="223" t="s">
        <v>925</v>
      </c>
      <c r="AB85" s="157" t="s">
        <v>130</v>
      </c>
      <c r="AC85" s="159" t="s">
        <v>926</v>
      </c>
      <c r="AD85" s="93" t="s">
        <v>137</v>
      </c>
    </row>
    <row r="86" spans="1:30" s="10" customFormat="1" ht="39" customHeight="1" x14ac:dyDescent="0.2">
      <c r="A86" s="59">
        <v>78</v>
      </c>
      <c r="B86" s="283" t="s">
        <v>90</v>
      </c>
      <c r="C86" s="373" t="s">
        <v>66</v>
      </c>
      <c r="D86" s="151" t="s">
        <v>927</v>
      </c>
      <c r="E86" s="151" t="s">
        <v>928</v>
      </c>
      <c r="F86" s="374" t="s">
        <v>59</v>
      </c>
      <c r="G86" s="153" t="s">
        <v>979</v>
      </c>
      <c r="H86" s="152" t="s">
        <v>929</v>
      </c>
      <c r="I86" s="154" t="s">
        <v>930</v>
      </c>
      <c r="J86" s="155" t="s">
        <v>22</v>
      </c>
      <c r="K86" s="312">
        <v>0.2</v>
      </c>
      <c r="L86" s="155" t="s">
        <v>19</v>
      </c>
      <c r="M86" s="276">
        <v>0.6</v>
      </c>
      <c r="N86" s="279" t="s">
        <v>3</v>
      </c>
      <c r="O86" s="160" t="s">
        <v>901</v>
      </c>
      <c r="P86" s="299" t="s">
        <v>128</v>
      </c>
      <c r="Q86" s="299" t="s">
        <v>128</v>
      </c>
      <c r="R86" s="299" t="s">
        <v>128</v>
      </c>
      <c r="S86" s="155" t="s">
        <v>37</v>
      </c>
      <c r="T86" s="281" t="s">
        <v>589</v>
      </c>
      <c r="U86" s="155" t="s">
        <v>39</v>
      </c>
      <c r="V86" s="281" t="s">
        <v>84</v>
      </c>
      <c r="W86" s="279" t="s">
        <v>3</v>
      </c>
      <c r="X86" s="158" t="s">
        <v>58</v>
      </c>
      <c r="Y86" s="204" t="s">
        <v>985</v>
      </c>
      <c r="Z86" s="214" t="s">
        <v>931</v>
      </c>
      <c r="AA86" s="223" t="s">
        <v>925</v>
      </c>
      <c r="AB86" s="157" t="s">
        <v>130</v>
      </c>
      <c r="AC86" s="157" t="s">
        <v>932</v>
      </c>
      <c r="AD86" s="102" t="s">
        <v>137</v>
      </c>
    </row>
    <row r="87" spans="1:30" s="10" customFormat="1" ht="43.5" customHeight="1" x14ac:dyDescent="0.2">
      <c r="A87" s="59">
        <v>79</v>
      </c>
      <c r="B87" s="283" t="s">
        <v>90</v>
      </c>
      <c r="C87" s="373" t="s">
        <v>66</v>
      </c>
      <c r="D87" s="151" t="s">
        <v>933</v>
      </c>
      <c r="E87" s="151" t="s">
        <v>934</v>
      </c>
      <c r="F87" s="374" t="s">
        <v>59</v>
      </c>
      <c r="G87" s="153" t="s">
        <v>980</v>
      </c>
      <c r="H87" s="150" t="s">
        <v>935</v>
      </c>
      <c r="I87" s="154" t="s">
        <v>936</v>
      </c>
      <c r="J87" s="155" t="s">
        <v>22</v>
      </c>
      <c r="K87" s="312">
        <v>0.2</v>
      </c>
      <c r="L87" s="155" t="s">
        <v>19</v>
      </c>
      <c r="M87" s="276">
        <v>0.6</v>
      </c>
      <c r="N87" s="279" t="s">
        <v>3</v>
      </c>
      <c r="O87" s="160" t="s">
        <v>901</v>
      </c>
      <c r="P87" s="299" t="s">
        <v>128</v>
      </c>
      <c r="Q87" s="299" t="s">
        <v>128</v>
      </c>
      <c r="R87" s="299" t="s">
        <v>128</v>
      </c>
      <c r="S87" s="155" t="s">
        <v>37</v>
      </c>
      <c r="T87" s="281" t="s">
        <v>589</v>
      </c>
      <c r="U87" s="155" t="s">
        <v>39</v>
      </c>
      <c r="V87" s="271" t="s">
        <v>84</v>
      </c>
      <c r="W87" s="279" t="s">
        <v>3</v>
      </c>
      <c r="X87" s="158" t="s">
        <v>58</v>
      </c>
      <c r="Y87" s="204" t="s">
        <v>937</v>
      </c>
      <c r="Z87" s="214" t="s">
        <v>938</v>
      </c>
      <c r="AA87" s="223" t="s">
        <v>904</v>
      </c>
      <c r="AB87" s="157" t="s">
        <v>130</v>
      </c>
      <c r="AC87" s="157" t="s">
        <v>939</v>
      </c>
      <c r="AD87" s="102" t="s">
        <v>137</v>
      </c>
    </row>
    <row r="88" spans="1:30" s="10" customFormat="1" ht="44.25" customHeight="1" x14ac:dyDescent="0.2">
      <c r="A88" s="59">
        <v>80</v>
      </c>
      <c r="B88" s="283" t="s">
        <v>90</v>
      </c>
      <c r="C88" s="373" t="s">
        <v>66</v>
      </c>
      <c r="D88" s="151" t="s">
        <v>940</v>
      </c>
      <c r="E88" s="151" t="s">
        <v>941</v>
      </c>
      <c r="F88" s="374" t="s">
        <v>59</v>
      </c>
      <c r="G88" s="153" t="s">
        <v>981</v>
      </c>
      <c r="H88" s="150" t="s">
        <v>942</v>
      </c>
      <c r="I88" s="154" t="s">
        <v>943</v>
      </c>
      <c r="J88" s="155" t="s">
        <v>22</v>
      </c>
      <c r="K88" s="312">
        <v>0.2</v>
      </c>
      <c r="L88" s="155" t="s">
        <v>19</v>
      </c>
      <c r="M88" s="276">
        <v>0.6</v>
      </c>
      <c r="N88" s="279" t="s">
        <v>3</v>
      </c>
      <c r="O88" s="156" t="s">
        <v>901</v>
      </c>
      <c r="P88" s="299" t="s">
        <v>128</v>
      </c>
      <c r="Q88" s="299" t="s">
        <v>128</v>
      </c>
      <c r="R88" s="299" t="s">
        <v>128</v>
      </c>
      <c r="S88" s="155" t="s">
        <v>37</v>
      </c>
      <c r="T88" s="281" t="s">
        <v>589</v>
      </c>
      <c r="U88" s="155" t="s">
        <v>39</v>
      </c>
      <c r="V88" s="271" t="s">
        <v>84</v>
      </c>
      <c r="W88" s="279" t="s">
        <v>3</v>
      </c>
      <c r="X88" s="158" t="s">
        <v>58</v>
      </c>
      <c r="Y88" s="204" t="s">
        <v>944</v>
      </c>
      <c r="Z88" s="214" t="s">
        <v>945</v>
      </c>
      <c r="AA88" s="223" t="s">
        <v>946</v>
      </c>
      <c r="AB88" s="157" t="s">
        <v>130</v>
      </c>
      <c r="AC88" s="157" t="s">
        <v>947</v>
      </c>
      <c r="AD88" s="102" t="s">
        <v>137</v>
      </c>
    </row>
    <row r="89" spans="1:30" s="10" customFormat="1" ht="36" customHeight="1" x14ac:dyDescent="0.2">
      <c r="A89" s="59">
        <v>81</v>
      </c>
      <c r="B89" s="283" t="s">
        <v>90</v>
      </c>
      <c r="C89" s="373" t="s">
        <v>77</v>
      </c>
      <c r="D89" s="151" t="s">
        <v>948</v>
      </c>
      <c r="E89" s="151" t="s">
        <v>949</v>
      </c>
      <c r="F89" s="374" t="s">
        <v>59</v>
      </c>
      <c r="G89" s="153" t="s">
        <v>982</v>
      </c>
      <c r="H89" s="152" t="s">
        <v>950</v>
      </c>
      <c r="I89" s="154" t="s">
        <v>951</v>
      </c>
      <c r="J89" s="155" t="s">
        <v>24</v>
      </c>
      <c r="K89" s="312">
        <v>0.6</v>
      </c>
      <c r="L89" s="155" t="s">
        <v>17</v>
      </c>
      <c r="M89" s="276">
        <v>0.2</v>
      </c>
      <c r="N89" s="279" t="s">
        <v>3</v>
      </c>
      <c r="O89" s="156" t="s">
        <v>952</v>
      </c>
      <c r="P89" s="299" t="s">
        <v>953</v>
      </c>
      <c r="Q89" s="299" t="s">
        <v>128</v>
      </c>
      <c r="R89" s="155" t="s">
        <v>139</v>
      </c>
      <c r="S89" s="155" t="s">
        <v>37</v>
      </c>
      <c r="T89" s="281" t="s">
        <v>589</v>
      </c>
      <c r="U89" s="155" t="s">
        <v>37</v>
      </c>
      <c r="V89" s="271" t="s">
        <v>983</v>
      </c>
      <c r="W89" s="279" t="s">
        <v>29</v>
      </c>
      <c r="X89" s="158" t="s">
        <v>55</v>
      </c>
      <c r="Y89" s="204" t="s">
        <v>954</v>
      </c>
      <c r="Z89" s="214" t="s">
        <v>955</v>
      </c>
      <c r="AA89" s="223" t="s">
        <v>956</v>
      </c>
      <c r="AB89" s="157" t="s">
        <v>130</v>
      </c>
      <c r="AC89" s="157" t="s">
        <v>957</v>
      </c>
      <c r="AD89" s="102" t="s">
        <v>137</v>
      </c>
    </row>
    <row r="90" spans="1:30" s="10" customFormat="1" ht="37.5" customHeight="1" x14ac:dyDescent="0.2">
      <c r="A90" s="59">
        <v>82</v>
      </c>
      <c r="B90" s="283" t="s">
        <v>90</v>
      </c>
      <c r="C90" s="373" t="s">
        <v>78</v>
      </c>
      <c r="D90" s="151" t="s">
        <v>958</v>
      </c>
      <c r="E90" s="151" t="s">
        <v>959</v>
      </c>
      <c r="F90" s="374" t="s">
        <v>61</v>
      </c>
      <c r="G90" s="153" t="s">
        <v>984</v>
      </c>
      <c r="H90" s="152" t="s">
        <v>960</v>
      </c>
      <c r="I90" s="154" t="s">
        <v>961</v>
      </c>
      <c r="J90" s="155" t="s">
        <v>25</v>
      </c>
      <c r="K90" s="312">
        <v>0.8</v>
      </c>
      <c r="L90" s="155" t="s">
        <v>21</v>
      </c>
      <c r="M90" s="276">
        <v>1</v>
      </c>
      <c r="N90" s="279" t="s">
        <v>27</v>
      </c>
      <c r="O90" s="375" t="s">
        <v>128</v>
      </c>
      <c r="P90" s="299" t="s">
        <v>128</v>
      </c>
      <c r="Q90" s="299" t="s">
        <v>128</v>
      </c>
      <c r="R90" s="155" t="s">
        <v>128</v>
      </c>
      <c r="S90" s="155" t="s">
        <v>40</v>
      </c>
      <c r="T90" s="281" t="s">
        <v>437</v>
      </c>
      <c r="U90" s="155" t="s">
        <v>41</v>
      </c>
      <c r="V90" s="271" t="s">
        <v>133</v>
      </c>
      <c r="W90" s="279" t="s">
        <v>27</v>
      </c>
      <c r="X90" s="158" t="s">
        <v>58</v>
      </c>
      <c r="Y90" s="204" t="s">
        <v>962</v>
      </c>
      <c r="Z90" s="214" t="s">
        <v>963</v>
      </c>
      <c r="AA90" s="223" t="s">
        <v>964</v>
      </c>
      <c r="AB90" s="157" t="s">
        <v>130</v>
      </c>
      <c r="AC90" s="157" t="s">
        <v>965</v>
      </c>
      <c r="AD90" s="102" t="s">
        <v>137</v>
      </c>
    </row>
    <row r="91" spans="1:30" s="10" customFormat="1" ht="32.25" customHeight="1" x14ac:dyDescent="0.2">
      <c r="A91" s="59">
        <v>83</v>
      </c>
      <c r="B91" s="283" t="s">
        <v>98</v>
      </c>
      <c r="C91" s="150" t="s">
        <v>69</v>
      </c>
      <c r="D91" s="151" t="s">
        <v>986</v>
      </c>
      <c r="E91" s="151" t="s">
        <v>987</v>
      </c>
      <c r="F91" s="374" t="s">
        <v>63</v>
      </c>
      <c r="G91" s="153" t="s">
        <v>988</v>
      </c>
      <c r="H91" s="152" t="s">
        <v>1038</v>
      </c>
      <c r="I91" s="154" t="s">
        <v>1039</v>
      </c>
      <c r="J91" s="155" t="s">
        <v>24</v>
      </c>
      <c r="K91" s="312">
        <v>0.6</v>
      </c>
      <c r="L91" s="155" t="s">
        <v>19</v>
      </c>
      <c r="M91" s="276">
        <v>0.6</v>
      </c>
      <c r="N91" s="279" t="s">
        <v>3</v>
      </c>
      <c r="O91" s="156" t="s">
        <v>989</v>
      </c>
      <c r="P91" s="161" t="s">
        <v>990</v>
      </c>
      <c r="Q91" s="299" t="s">
        <v>129</v>
      </c>
      <c r="R91" s="155" t="s">
        <v>138</v>
      </c>
      <c r="S91" s="155" t="s">
        <v>37</v>
      </c>
      <c r="T91" s="281" t="s">
        <v>589</v>
      </c>
      <c r="U91" s="155" t="s">
        <v>39</v>
      </c>
      <c r="V91" s="271" t="s">
        <v>84</v>
      </c>
      <c r="W91" s="279" t="s">
        <v>3</v>
      </c>
      <c r="X91" s="158" t="s">
        <v>58</v>
      </c>
      <c r="Y91" s="204" t="s">
        <v>991</v>
      </c>
      <c r="Z91" s="214" t="s">
        <v>992</v>
      </c>
      <c r="AA91" s="223" t="s">
        <v>993</v>
      </c>
      <c r="AB91" s="157" t="s">
        <v>130</v>
      </c>
      <c r="AC91" s="157" t="s">
        <v>994</v>
      </c>
      <c r="AD91" s="102" t="s">
        <v>137</v>
      </c>
    </row>
    <row r="92" spans="1:30" s="10" customFormat="1" ht="42.75" customHeight="1" thickBot="1" x14ac:dyDescent="0.25">
      <c r="A92" s="59">
        <v>84</v>
      </c>
      <c r="B92" s="283" t="s">
        <v>98</v>
      </c>
      <c r="C92" s="275" t="s">
        <v>69</v>
      </c>
      <c r="D92" s="8" t="s">
        <v>995</v>
      </c>
      <c r="E92" s="98" t="s">
        <v>996</v>
      </c>
      <c r="F92" s="304" t="s">
        <v>65</v>
      </c>
      <c r="G92" s="292" t="s">
        <v>997</v>
      </c>
      <c r="H92" s="98" t="s">
        <v>1037</v>
      </c>
      <c r="I92" s="8" t="s">
        <v>1039</v>
      </c>
      <c r="J92" s="277" t="s">
        <v>24</v>
      </c>
      <c r="K92" s="314">
        <v>0.6</v>
      </c>
      <c r="L92" s="277" t="s">
        <v>21</v>
      </c>
      <c r="M92" s="278">
        <v>1</v>
      </c>
      <c r="N92" s="279" t="s">
        <v>27</v>
      </c>
      <c r="O92" s="97" t="s">
        <v>998</v>
      </c>
      <c r="P92" s="97" t="s">
        <v>129</v>
      </c>
      <c r="Q92" s="298" t="s">
        <v>129</v>
      </c>
      <c r="R92" s="280" t="s">
        <v>132</v>
      </c>
      <c r="S92" s="277" t="s">
        <v>38</v>
      </c>
      <c r="T92" s="281" t="s">
        <v>136</v>
      </c>
      <c r="U92" s="280" t="s">
        <v>41</v>
      </c>
      <c r="V92" s="281" t="s">
        <v>133</v>
      </c>
      <c r="W92" s="279" t="s">
        <v>27</v>
      </c>
      <c r="X92" s="284" t="s">
        <v>55</v>
      </c>
      <c r="Y92" s="280" t="s">
        <v>999</v>
      </c>
      <c r="Z92" s="215" t="s">
        <v>1000</v>
      </c>
      <c r="AA92" s="280" t="s">
        <v>1001</v>
      </c>
      <c r="AB92" s="162" t="s">
        <v>130</v>
      </c>
      <c r="AC92" s="166" t="s">
        <v>1002</v>
      </c>
      <c r="AD92" s="163" t="s">
        <v>137</v>
      </c>
    </row>
    <row r="93" spans="1:30" s="10" customFormat="1" ht="45.75" customHeight="1" x14ac:dyDescent="0.2">
      <c r="A93" s="233">
        <v>85</v>
      </c>
      <c r="B93" s="283" t="s">
        <v>98</v>
      </c>
      <c r="C93" s="275" t="s">
        <v>70</v>
      </c>
      <c r="D93" s="8" t="s">
        <v>1036</v>
      </c>
      <c r="E93" s="98" t="s">
        <v>1003</v>
      </c>
      <c r="F93" s="304" t="s">
        <v>59</v>
      </c>
      <c r="G93" s="164" t="s">
        <v>1004</v>
      </c>
      <c r="H93" s="98" t="s">
        <v>1005</v>
      </c>
      <c r="I93" s="8" t="s">
        <v>1040</v>
      </c>
      <c r="J93" s="275" t="s">
        <v>24</v>
      </c>
      <c r="K93" s="312">
        <v>0.6</v>
      </c>
      <c r="L93" s="275" t="s">
        <v>20</v>
      </c>
      <c r="M93" s="276">
        <v>0.8</v>
      </c>
      <c r="N93" s="279" t="s">
        <v>28</v>
      </c>
      <c r="O93" s="297" t="s">
        <v>1006</v>
      </c>
      <c r="P93" s="297" t="s">
        <v>129</v>
      </c>
      <c r="Q93" s="298" t="s">
        <v>129</v>
      </c>
      <c r="R93" s="280" t="s">
        <v>134</v>
      </c>
      <c r="S93" s="275" t="s">
        <v>38</v>
      </c>
      <c r="T93" s="281" t="s">
        <v>136</v>
      </c>
      <c r="U93" s="272" t="s">
        <v>39</v>
      </c>
      <c r="V93" s="271" t="s">
        <v>84</v>
      </c>
      <c r="W93" s="104" t="s">
        <v>3</v>
      </c>
      <c r="X93" s="284" t="s">
        <v>55</v>
      </c>
      <c r="Y93" s="272" t="s">
        <v>1007</v>
      </c>
      <c r="Z93" s="98" t="s">
        <v>1008</v>
      </c>
      <c r="AA93" s="272" t="s">
        <v>1009</v>
      </c>
      <c r="AB93" s="162" t="s">
        <v>130</v>
      </c>
      <c r="AC93" s="166" t="s">
        <v>1010</v>
      </c>
      <c r="AD93" s="163" t="s">
        <v>137</v>
      </c>
    </row>
    <row r="94" spans="1:30" s="10" customFormat="1" ht="43.5" customHeight="1" x14ac:dyDescent="0.2">
      <c r="A94" s="59">
        <v>86</v>
      </c>
      <c r="B94" s="283" t="s">
        <v>98</v>
      </c>
      <c r="C94" s="275" t="s">
        <v>77</v>
      </c>
      <c r="D94" s="8" t="s">
        <v>1011</v>
      </c>
      <c r="E94" s="98" t="s">
        <v>1012</v>
      </c>
      <c r="F94" s="304" t="s">
        <v>59</v>
      </c>
      <c r="G94" s="292" t="s">
        <v>1004</v>
      </c>
      <c r="H94" s="98" t="s">
        <v>1013</v>
      </c>
      <c r="I94" s="8" t="s">
        <v>1041</v>
      </c>
      <c r="J94" s="275" t="s">
        <v>24</v>
      </c>
      <c r="K94" s="312">
        <v>0.6</v>
      </c>
      <c r="L94" s="275" t="s">
        <v>19</v>
      </c>
      <c r="M94" s="276">
        <v>0.6</v>
      </c>
      <c r="N94" s="104" t="s">
        <v>3</v>
      </c>
      <c r="O94" s="94" t="s">
        <v>1014</v>
      </c>
      <c r="P94" s="376" t="s">
        <v>1015</v>
      </c>
      <c r="Q94" s="376" t="s">
        <v>1016</v>
      </c>
      <c r="R94" s="196" t="s">
        <v>809</v>
      </c>
      <c r="S94" s="275" t="s">
        <v>38</v>
      </c>
      <c r="T94" s="281" t="s">
        <v>136</v>
      </c>
      <c r="U94" s="272" t="s">
        <v>39</v>
      </c>
      <c r="V94" s="271" t="s">
        <v>84</v>
      </c>
      <c r="W94" s="104" t="s">
        <v>3</v>
      </c>
      <c r="X94" s="283" t="s">
        <v>58</v>
      </c>
      <c r="Y94" s="272" t="s">
        <v>1017</v>
      </c>
      <c r="Z94" s="285" t="s">
        <v>1018</v>
      </c>
      <c r="AA94" s="272" t="s">
        <v>1009</v>
      </c>
      <c r="AB94" s="162" t="s">
        <v>130</v>
      </c>
      <c r="AC94" s="166" t="s">
        <v>1019</v>
      </c>
      <c r="AD94" s="163" t="s">
        <v>137</v>
      </c>
    </row>
    <row r="95" spans="1:30" s="10" customFormat="1" ht="41.25" customHeight="1" x14ac:dyDescent="0.2">
      <c r="A95" s="59">
        <v>87</v>
      </c>
      <c r="B95" s="283" t="s">
        <v>98</v>
      </c>
      <c r="C95" s="275" t="s">
        <v>70</v>
      </c>
      <c r="D95" s="8" t="s">
        <v>1020</v>
      </c>
      <c r="E95" s="98" t="s">
        <v>1021</v>
      </c>
      <c r="F95" s="304" t="s">
        <v>65</v>
      </c>
      <c r="G95" s="292" t="s">
        <v>1022</v>
      </c>
      <c r="H95" s="98" t="s">
        <v>1023</v>
      </c>
      <c r="I95" s="8" t="s">
        <v>1041</v>
      </c>
      <c r="J95" s="275" t="s">
        <v>24</v>
      </c>
      <c r="K95" s="312">
        <v>0.6</v>
      </c>
      <c r="L95" s="275" t="s">
        <v>21</v>
      </c>
      <c r="M95" s="276">
        <v>1</v>
      </c>
      <c r="N95" s="104" t="s">
        <v>27</v>
      </c>
      <c r="O95" s="297" t="s">
        <v>1024</v>
      </c>
      <c r="P95" s="298" t="s">
        <v>129</v>
      </c>
      <c r="Q95" s="298" t="s">
        <v>129</v>
      </c>
      <c r="R95" s="280" t="s">
        <v>132</v>
      </c>
      <c r="S95" s="275" t="s">
        <v>38</v>
      </c>
      <c r="T95" s="281" t="s">
        <v>136</v>
      </c>
      <c r="U95" s="272" t="s">
        <v>41</v>
      </c>
      <c r="V95" s="271" t="s">
        <v>133</v>
      </c>
      <c r="W95" s="104" t="s">
        <v>27</v>
      </c>
      <c r="X95" s="283" t="s">
        <v>58</v>
      </c>
      <c r="Y95" s="272" t="s">
        <v>1025</v>
      </c>
      <c r="Z95" s="98" t="s">
        <v>1026</v>
      </c>
      <c r="AA95" s="272" t="s">
        <v>1009</v>
      </c>
      <c r="AB95" s="300" t="s">
        <v>130</v>
      </c>
      <c r="AC95" s="166" t="s">
        <v>1027</v>
      </c>
      <c r="AD95" s="163" t="s">
        <v>137</v>
      </c>
    </row>
    <row r="96" spans="1:30" s="10" customFormat="1" ht="41.25" customHeight="1" x14ac:dyDescent="0.2">
      <c r="A96" s="59">
        <v>88</v>
      </c>
      <c r="B96" s="283" t="s">
        <v>98</v>
      </c>
      <c r="C96" s="275" t="s">
        <v>78</v>
      </c>
      <c r="D96" s="8" t="s">
        <v>1028</v>
      </c>
      <c r="E96" s="98" t="s">
        <v>1029</v>
      </c>
      <c r="F96" s="304" t="s">
        <v>61</v>
      </c>
      <c r="G96" s="292" t="s">
        <v>1030</v>
      </c>
      <c r="H96" s="98" t="s">
        <v>1031</v>
      </c>
      <c r="I96" s="8" t="s">
        <v>1032</v>
      </c>
      <c r="J96" s="275" t="s">
        <v>25</v>
      </c>
      <c r="K96" s="312">
        <v>0.8</v>
      </c>
      <c r="L96" s="275" t="s">
        <v>19</v>
      </c>
      <c r="M96" s="276">
        <v>0.6</v>
      </c>
      <c r="N96" s="104" t="s">
        <v>28</v>
      </c>
      <c r="O96" s="297" t="s">
        <v>128</v>
      </c>
      <c r="P96" s="298" t="s">
        <v>129</v>
      </c>
      <c r="Q96" s="298" t="s">
        <v>129</v>
      </c>
      <c r="R96" s="280" t="s">
        <v>132</v>
      </c>
      <c r="S96" s="275" t="s">
        <v>40</v>
      </c>
      <c r="T96" s="281" t="s">
        <v>437</v>
      </c>
      <c r="U96" s="272" t="s">
        <v>39</v>
      </c>
      <c r="V96" s="271" t="s">
        <v>84</v>
      </c>
      <c r="W96" s="104" t="s">
        <v>28</v>
      </c>
      <c r="X96" s="283" t="s">
        <v>58</v>
      </c>
      <c r="Y96" s="272" t="s">
        <v>1033</v>
      </c>
      <c r="Z96" s="98" t="s">
        <v>1034</v>
      </c>
      <c r="AA96" s="272" t="s">
        <v>1009</v>
      </c>
      <c r="AB96" s="300" t="s">
        <v>130</v>
      </c>
      <c r="AC96" s="166" t="s">
        <v>1035</v>
      </c>
      <c r="AD96" s="163" t="s">
        <v>137</v>
      </c>
    </row>
    <row r="97" spans="1:30" s="10" customFormat="1" ht="39" customHeight="1" x14ac:dyDescent="0.2">
      <c r="A97" s="59">
        <v>89</v>
      </c>
      <c r="B97" s="283" t="s">
        <v>1078</v>
      </c>
      <c r="C97" s="275" t="s">
        <v>75</v>
      </c>
      <c r="D97" s="8" t="s">
        <v>1042</v>
      </c>
      <c r="E97" s="272" t="s">
        <v>1043</v>
      </c>
      <c r="F97" s="304" t="s">
        <v>59</v>
      </c>
      <c r="G97" s="101" t="s">
        <v>1044</v>
      </c>
      <c r="H97" s="275" t="s">
        <v>1045</v>
      </c>
      <c r="I97" s="8" t="s">
        <v>1046</v>
      </c>
      <c r="J97" s="275" t="s">
        <v>24</v>
      </c>
      <c r="K97" s="312">
        <v>0.6</v>
      </c>
      <c r="L97" s="275" t="s">
        <v>19</v>
      </c>
      <c r="M97" s="276">
        <v>0.6</v>
      </c>
      <c r="N97" s="104" t="s">
        <v>3</v>
      </c>
      <c r="O97" s="297" t="s">
        <v>1047</v>
      </c>
      <c r="P97" s="298" t="s">
        <v>129</v>
      </c>
      <c r="Q97" s="298" t="s">
        <v>129</v>
      </c>
      <c r="R97" s="280" t="s">
        <v>132</v>
      </c>
      <c r="S97" s="275" t="s">
        <v>38</v>
      </c>
      <c r="T97" s="281" t="s">
        <v>136</v>
      </c>
      <c r="U97" s="272" t="s">
        <v>39</v>
      </c>
      <c r="V97" s="271" t="s">
        <v>84</v>
      </c>
      <c r="W97" s="104" t="s">
        <v>3</v>
      </c>
      <c r="X97" s="283" t="s">
        <v>58</v>
      </c>
      <c r="Y97" s="272" t="s">
        <v>1048</v>
      </c>
      <c r="Z97" s="98" t="s">
        <v>1049</v>
      </c>
      <c r="AA97" s="272" t="s">
        <v>1050</v>
      </c>
      <c r="AB97" s="300" t="s">
        <v>130</v>
      </c>
      <c r="AC97" s="166" t="s">
        <v>1051</v>
      </c>
      <c r="AD97" s="163" t="s">
        <v>131</v>
      </c>
    </row>
    <row r="98" spans="1:30" s="10" customFormat="1" ht="49.5" customHeight="1" x14ac:dyDescent="0.2">
      <c r="A98" s="59">
        <v>90</v>
      </c>
      <c r="B98" s="283" t="s">
        <v>1078</v>
      </c>
      <c r="C98" s="275" t="s">
        <v>77</v>
      </c>
      <c r="D98" s="8" t="s">
        <v>1052</v>
      </c>
      <c r="E98" s="272" t="s">
        <v>1053</v>
      </c>
      <c r="F98" s="304" t="s">
        <v>59</v>
      </c>
      <c r="G98" s="101" t="s">
        <v>1054</v>
      </c>
      <c r="H98" s="272" t="s">
        <v>1055</v>
      </c>
      <c r="I98" s="272" t="s">
        <v>1056</v>
      </c>
      <c r="J98" s="275" t="s">
        <v>24</v>
      </c>
      <c r="K98" s="312">
        <v>0.6</v>
      </c>
      <c r="L98" s="275" t="s">
        <v>19</v>
      </c>
      <c r="M98" s="276">
        <v>0.6</v>
      </c>
      <c r="N98" s="104" t="s">
        <v>3</v>
      </c>
      <c r="O98" s="297" t="s">
        <v>129</v>
      </c>
      <c r="P98" s="298" t="s">
        <v>129</v>
      </c>
      <c r="Q98" s="298" t="s">
        <v>129</v>
      </c>
      <c r="R98" s="280" t="s">
        <v>129</v>
      </c>
      <c r="S98" s="275" t="s">
        <v>39</v>
      </c>
      <c r="T98" s="281" t="s">
        <v>413</v>
      </c>
      <c r="U98" s="275" t="s">
        <v>39</v>
      </c>
      <c r="V98" s="271" t="s">
        <v>84</v>
      </c>
      <c r="W98" s="104" t="s">
        <v>3</v>
      </c>
      <c r="X98" s="283" t="s">
        <v>58</v>
      </c>
      <c r="Y98" s="268" t="s">
        <v>1057</v>
      </c>
      <c r="Z98" s="285" t="s">
        <v>1058</v>
      </c>
      <c r="AA98" s="272" t="s">
        <v>1050</v>
      </c>
      <c r="AB98" s="162" t="s">
        <v>130</v>
      </c>
      <c r="AC98" s="166" t="s">
        <v>1059</v>
      </c>
      <c r="AD98" s="163" t="s">
        <v>131</v>
      </c>
    </row>
    <row r="99" spans="1:30" s="10" customFormat="1" ht="60.75" customHeight="1" x14ac:dyDescent="0.2">
      <c r="A99" s="59">
        <v>91</v>
      </c>
      <c r="B99" s="283" t="s">
        <v>1078</v>
      </c>
      <c r="C99" s="275" t="s">
        <v>75</v>
      </c>
      <c r="D99" s="8" t="s">
        <v>1060</v>
      </c>
      <c r="E99" s="272" t="s">
        <v>1061</v>
      </c>
      <c r="F99" s="304" t="s">
        <v>65</v>
      </c>
      <c r="G99" s="101" t="s">
        <v>1062</v>
      </c>
      <c r="H99" s="272" t="s">
        <v>1063</v>
      </c>
      <c r="I99" s="272" t="s">
        <v>1064</v>
      </c>
      <c r="J99" s="275" t="s">
        <v>24</v>
      </c>
      <c r="K99" s="312">
        <v>0.6</v>
      </c>
      <c r="L99" s="275" t="s">
        <v>19</v>
      </c>
      <c r="M99" s="276">
        <v>0.6</v>
      </c>
      <c r="N99" s="104" t="s">
        <v>3</v>
      </c>
      <c r="O99" s="103" t="s">
        <v>1065</v>
      </c>
      <c r="P99" s="298" t="s">
        <v>129</v>
      </c>
      <c r="Q99" s="298" t="s">
        <v>129</v>
      </c>
      <c r="R99" s="272" t="s">
        <v>132</v>
      </c>
      <c r="S99" s="275" t="s">
        <v>38</v>
      </c>
      <c r="T99" s="281" t="s">
        <v>136</v>
      </c>
      <c r="U99" s="272" t="s">
        <v>39</v>
      </c>
      <c r="V99" s="271" t="s">
        <v>84</v>
      </c>
      <c r="W99" s="104" t="s">
        <v>3</v>
      </c>
      <c r="X99" s="283" t="s">
        <v>58</v>
      </c>
      <c r="Y99" s="272" t="s">
        <v>1066</v>
      </c>
      <c r="Z99" s="98" t="s">
        <v>1067</v>
      </c>
      <c r="AA99" s="272" t="s">
        <v>1068</v>
      </c>
      <c r="AB99" s="300" t="s">
        <v>130</v>
      </c>
      <c r="AC99" s="166" t="s">
        <v>1069</v>
      </c>
      <c r="AD99" s="163" t="s">
        <v>131</v>
      </c>
    </row>
    <row r="100" spans="1:30" s="10" customFormat="1" ht="35.25" customHeight="1" x14ac:dyDescent="0.2">
      <c r="A100" s="59">
        <v>92</v>
      </c>
      <c r="B100" s="283" t="s">
        <v>1078</v>
      </c>
      <c r="C100" s="275" t="s">
        <v>78</v>
      </c>
      <c r="D100" s="272" t="s">
        <v>1070</v>
      </c>
      <c r="E100" s="272" t="s">
        <v>1071</v>
      </c>
      <c r="F100" s="304" t="s">
        <v>59</v>
      </c>
      <c r="G100" s="292" t="s">
        <v>1072</v>
      </c>
      <c r="H100" s="272" t="s">
        <v>1073</v>
      </c>
      <c r="I100" s="8" t="s">
        <v>1074</v>
      </c>
      <c r="J100" s="275" t="s">
        <v>23</v>
      </c>
      <c r="K100" s="312">
        <v>0.4</v>
      </c>
      <c r="L100" s="275" t="s">
        <v>19</v>
      </c>
      <c r="M100" s="276">
        <v>0.6</v>
      </c>
      <c r="N100" s="104" t="s">
        <v>3</v>
      </c>
      <c r="O100" s="297" t="s">
        <v>129</v>
      </c>
      <c r="P100" s="298" t="s">
        <v>129</v>
      </c>
      <c r="Q100" s="298" t="s">
        <v>129</v>
      </c>
      <c r="R100" s="272" t="s">
        <v>129</v>
      </c>
      <c r="S100" s="275" t="s">
        <v>38</v>
      </c>
      <c r="T100" s="281" t="s">
        <v>136</v>
      </c>
      <c r="U100" s="272" t="s">
        <v>39</v>
      </c>
      <c r="V100" s="271" t="s">
        <v>84</v>
      </c>
      <c r="W100" s="279" t="s">
        <v>3</v>
      </c>
      <c r="X100" s="283" t="s">
        <v>58</v>
      </c>
      <c r="Y100" s="272" t="s">
        <v>1075</v>
      </c>
      <c r="Z100" s="98" t="s">
        <v>1076</v>
      </c>
      <c r="AA100" s="272" t="s">
        <v>1050</v>
      </c>
      <c r="AB100" s="300" t="s">
        <v>130</v>
      </c>
      <c r="AC100" s="166" t="s">
        <v>1077</v>
      </c>
      <c r="AD100" s="163" t="s">
        <v>131</v>
      </c>
    </row>
    <row r="101" spans="1:30" s="10" customFormat="1" ht="33.75" customHeight="1" x14ac:dyDescent="0.2">
      <c r="A101" s="59">
        <v>93</v>
      </c>
      <c r="B101" s="283" t="s">
        <v>89</v>
      </c>
      <c r="C101" s="275" t="s">
        <v>81</v>
      </c>
      <c r="D101" s="272" t="s">
        <v>1079</v>
      </c>
      <c r="E101" s="272" t="s">
        <v>1080</v>
      </c>
      <c r="F101" s="304" t="s">
        <v>65</v>
      </c>
      <c r="G101" s="101" t="s">
        <v>1125</v>
      </c>
      <c r="H101" s="275" t="s">
        <v>1081</v>
      </c>
      <c r="I101" s="8" t="s">
        <v>1082</v>
      </c>
      <c r="J101" s="275" t="s">
        <v>24</v>
      </c>
      <c r="K101" s="312">
        <v>0.6</v>
      </c>
      <c r="L101" s="275" t="s">
        <v>21</v>
      </c>
      <c r="M101" s="276">
        <v>1</v>
      </c>
      <c r="N101" s="104" t="s">
        <v>27</v>
      </c>
      <c r="O101" s="103" t="s">
        <v>1083</v>
      </c>
      <c r="P101" s="103" t="s">
        <v>1084</v>
      </c>
      <c r="Q101" s="298" t="s">
        <v>128</v>
      </c>
      <c r="R101" s="272" t="s">
        <v>138</v>
      </c>
      <c r="S101" s="275" t="s">
        <v>38</v>
      </c>
      <c r="T101" s="281" t="s">
        <v>136</v>
      </c>
      <c r="U101" s="272" t="s">
        <v>41</v>
      </c>
      <c r="V101" s="271" t="s">
        <v>133</v>
      </c>
      <c r="W101" s="104" t="s">
        <v>27</v>
      </c>
      <c r="X101" s="283" t="s">
        <v>55</v>
      </c>
      <c r="Y101" s="272" t="s">
        <v>1085</v>
      </c>
      <c r="Z101" s="98" t="s">
        <v>1086</v>
      </c>
      <c r="AA101" s="272" t="s">
        <v>1087</v>
      </c>
      <c r="AB101" s="300" t="s">
        <v>130</v>
      </c>
      <c r="AC101" s="166" t="s">
        <v>1088</v>
      </c>
      <c r="AD101" s="163" t="s">
        <v>131</v>
      </c>
    </row>
    <row r="102" spans="1:30" s="10" customFormat="1" ht="39" customHeight="1" x14ac:dyDescent="0.2">
      <c r="A102" s="59">
        <v>94</v>
      </c>
      <c r="B102" s="283" t="s">
        <v>89</v>
      </c>
      <c r="C102" s="275" t="s">
        <v>81</v>
      </c>
      <c r="D102" s="272" t="s">
        <v>1089</v>
      </c>
      <c r="E102" s="272" t="s">
        <v>1090</v>
      </c>
      <c r="F102" s="377" t="s">
        <v>59</v>
      </c>
      <c r="G102" s="292" t="s">
        <v>1126</v>
      </c>
      <c r="H102" s="275" t="s">
        <v>1091</v>
      </c>
      <c r="I102" s="8" t="s">
        <v>1092</v>
      </c>
      <c r="J102" s="275" t="s">
        <v>24</v>
      </c>
      <c r="K102" s="312">
        <v>0.6</v>
      </c>
      <c r="L102" s="275" t="s">
        <v>20</v>
      </c>
      <c r="M102" s="276">
        <v>0.8</v>
      </c>
      <c r="N102" s="104" t="s">
        <v>28</v>
      </c>
      <c r="O102" s="306" t="s">
        <v>1093</v>
      </c>
      <c r="P102" s="298" t="s">
        <v>1094</v>
      </c>
      <c r="Q102" s="298" t="s">
        <v>128</v>
      </c>
      <c r="R102" s="272" t="s">
        <v>134</v>
      </c>
      <c r="S102" s="275" t="s">
        <v>38</v>
      </c>
      <c r="T102" s="281" t="s">
        <v>136</v>
      </c>
      <c r="U102" s="272" t="s">
        <v>40</v>
      </c>
      <c r="V102" s="271" t="s">
        <v>414</v>
      </c>
      <c r="W102" s="104" t="s">
        <v>28</v>
      </c>
      <c r="X102" s="283" t="s">
        <v>58</v>
      </c>
      <c r="Y102" s="290" t="s">
        <v>1095</v>
      </c>
      <c r="Z102" s="165" t="s">
        <v>1096</v>
      </c>
      <c r="AA102" s="272" t="s">
        <v>1097</v>
      </c>
      <c r="AB102" s="300" t="s">
        <v>130</v>
      </c>
      <c r="AC102" s="166" t="s">
        <v>1098</v>
      </c>
      <c r="AD102" s="163" t="s">
        <v>131</v>
      </c>
    </row>
    <row r="103" spans="1:30" s="10" customFormat="1" ht="31.5" customHeight="1" x14ac:dyDescent="0.2">
      <c r="A103" s="59">
        <v>95</v>
      </c>
      <c r="B103" s="283" t="s">
        <v>89</v>
      </c>
      <c r="C103" s="275" t="s">
        <v>81</v>
      </c>
      <c r="D103" s="272" t="s">
        <v>1122</v>
      </c>
      <c r="E103" s="272" t="s">
        <v>1099</v>
      </c>
      <c r="F103" s="377" t="s">
        <v>59</v>
      </c>
      <c r="G103" s="292" t="s">
        <v>1127</v>
      </c>
      <c r="H103" s="275" t="s">
        <v>1130</v>
      </c>
      <c r="I103" s="8" t="s">
        <v>1100</v>
      </c>
      <c r="J103" s="275" t="s">
        <v>24</v>
      </c>
      <c r="K103" s="312">
        <v>0.6</v>
      </c>
      <c r="L103" s="275" t="s">
        <v>19</v>
      </c>
      <c r="M103" s="276">
        <v>0.6</v>
      </c>
      <c r="N103" s="104" t="s">
        <v>3</v>
      </c>
      <c r="O103" s="297" t="s">
        <v>1101</v>
      </c>
      <c r="P103" s="298" t="s">
        <v>1102</v>
      </c>
      <c r="Q103" s="298" t="s">
        <v>128</v>
      </c>
      <c r="R103" s="272" t="s">
        <v>138</v>
      </c>
      <c r="S103" s="275" t="s">
        <v>38</v>
      </c>
      <c r="T103" s="281" t="s">
        <v>136</v>
      </c>
      <c r="U103" s="272" t="s">
        <v>39</v>
      </c>
      <c r="V103" s="271" t="s">
        <v>84</v>
      </c>
      <c r="W103" s="104" t="s">
        <v>3</v>
      </c>
      <c r="X103" s="283" t="s">
        <v>58</v>
      </c>
      <c r="Y103" s="272" t="s">
        <v>1103</v>
      </c>
      <c r="Z103" s="98" t="s">
        <v>1104</v>
      </c>
      <c r="AA103" s="272" t="s">
        <v>1105</v>
      </c>
      <c r="AB103" s="300" t="s">
        <v>130</v>
      </c>
      <c r="AC103" s="166" t="s">
        <v>1106</v>
      </c>
      <c r="AD103" s="163" t="s">
        <v>131</v>
      </c>
    </row>
    <row r="104" spans="1:30" s="10" customFormat="1" ht="35.25" customHeight="1" thickBot="1" x14ac:dyDescent="0.25">
      <c r="A104" s="59">
        <v>96</v>
      </c>
      <c r="B104" s="283" t="s">
        <v>89</v>
      </c>
      <c r="C104" s="275" t="s">
        <v>81</v>
      </c>
      <c r="D104" s="289" t="s">
        <v>1123</v>
      </c>
      <c r="E104" s="289" t="s">
        <v>1124</v>
      </c>
      <c r="F104" s="377" t="s">
        <v>59</v>
      </c>
      <c r="G104" s="288" t="s">
        <v>1128</v>
      </c>
      <c r="H104" s="98" t="s">
        <v>1131</v>
      </c>
      <c r="I104" s="289" t="s">
        <v>1132</v>
      </c>
      <c r="J104" s="277" t="s">
        <v>24</v>
      </c>
      <c r="K104" s="314">
        <v>0.6</v>
      </c>
      <c r="L104" s="277" t="s">
        <v>19</v>
      </c>
      <c r="M104" s="278">
        <v>0.6</v>
      </c>
      <c r="N104" s="279" t="s">
        <v>3</v>
      </c>
      <c r="O104" s="296" t="s">
        <v>1133</v>
      </c>
      <c r="P104" s="275" t="s">
        <v>128</v>
      </c>
      <c r="Q104" s="275" t="s">
        <v>128</v>
      </c>
      <c r="R104" s="280" t="s">
        <v>134</v>
      </c>
      <c r="S104" s="277" t="s">
        <v>39</v>
      </c>
      <c r="T104" s="281" t="s">
        <v>413</v>
      </c>
      <c r="U104" s="280" t="s">
        <v>39</v>
      </c>
      <c r="V104" s="281" t="s">
        <v>84</v>
      </c>
      <c r="W104" s="279" t="s">
        <v>3</v>
      </c>
      <c r="X104" s="284" t="s">
        <v>58</v>
      </c>
      <c r="Y104" s="205" t="s">
        <v>1107</v>
      </c>
      <c r="Z104" s="169" t="s">
        <v>1108</v>
      </c>
      <c r="AA104" s="272" t="s">
        <v>1109</v>
      </c>
      <c r="AB104" s="300" t="s">
        <v>1110</v>
      </c>
      <c r="AC104" s="282" t="s">
        <v>1111</v>
      </c>
      <c r="AD104" s="93" t="s">
        <v>131</v>
      </c>
    </row>
    <row r="105" spans="1:30" s="10" customFormat="1" ht="30" customHeight="1" x14ac:dyDescent="0.2">
      <c r="A105" s="233">
        <v>97</v>
      </c>
      <c r="B105" s="283" t="s">
        <v>89</v>
      </c>
      <c r="C105" s="275" t="s">
        <v>78</v>
      </c>
      <c r="D105" s="289" t="s">
        <v>1112</v>
      </c>
      <c r="E105" s="289" t="s">
        <v>1113</v>
      </c>
      <c r="F105" s="377" t="s">
        <v>61</v>
      </c>
      <c r="G105" s="288" t="s">
        <v>1129</v>
      </c>
      <c r="H105" s="98" t="s">
        <v>1114</v>
      </c>
      <c r="I105" s="289" t="s">
        <v>1115</v>
      </c>
      <c r="J105" s="275" t="s">
        <v>26</v>
      </c>
      <c r="K105" s="312">
        <v>1</v>
      </c>
      <c r="L105" s="275" t="s">
        <v>21</v>
      </c>
      <c r="M105" s="276">
        <v>1</v>
      </c>
      <c r="N105" s="279" t="s">
        <v>27</v>
      </c>
      <c r="O105" s="270" t="s">
        <v>1116</v>
      </c>
      <c r="P105" s="275" t="s">
        <v>1117</v>
      </c>
      <c r="Q105" s="275" t="s">
        <v>129</v>
      </c>
      <c r="R105" s="280" t="s">
        <v>134</v>
      </c>
      <c r="S105" s="275" t="s">
        <v>39</v>
      </c>
      <c r="T105" s="281" t="s">
        <v>413</v>
      </c>
      <c r="U105" s="274" t="s">
        <v>41</v>
      </c>
      <c r="V105" s="281" t="s">
        <v>133</v>
      </c>
      <c r="W105" s="279" t="s">
        <v>27</v>
      </c>
      <c r="X105" s="283"/>
      <c r="Y105" s="168" t="s">
        <v>1118</v>
      </c>
      <c r="Z105" s="169" t="s">
        <v>1119</v>
      </c>
      <c r="AA105" s="272" t="s">
        <v>1120</v>
      </c>
      <c r="AB105" s="300" t="s">
        <v>130</v>
      </c>
      <c r="AC105" s="117" t="s">
        <v>1121</v>
      </c>
      <c r="AD105" s="93" t="s">
        <v>131</v>
      </c>
    </row>
    <row r="106" spans="1:30" s="10" customFormat="1" ht="36.75" customHeight="1" x14ac:dyDescent="0.2">
      <c r="A106" s="59">
        <v>98</v>
      </c>
      <c r="B106" s="283" t="s">
        <v>126</v>
      </c>
      <c r="C106" s="275" t="s">
        <v>70</v>
      </c>
      <c r="D106" s="289" t="s">
        <v>1134</v>
      </c>
      <c r="E106" s="167" t="s">
        <v>1135</v>
      </c>
      <c r="F106" s="304" t="s">
        <v>63</v>
      </c>
      <c r="G106" s="288" t="s">
        <v>1136</v>
      </c>
      <c r="H106" s="271" t="s">
        <v>1137</v>
      </c>
      <c r="I106" s="289" t="s">
        <v>1138</v>
      </c>
      <c r="J106" s="275" t="s">
        <v>25</v>
      </c>
      <c r="K106" s="312">
        <v>0.8</v>
      </c>
      <c r="L106" s="275" t="s">
        <v>20</v>
      </c>
      <c r="M106" s="276">
        <v>0.8</v>
      </c>
      <c r="N106" s="279" t="s">
        <v>28</v>
      </c>
      <c r="O106" s="270" t="s">
        <v>1139</v>
      </c>
      <c r="P106" s="275" t="s">
        <v>128</v>
      </c>
      <c r="Q106" s="275" t="s">
        <v>128</v>
      </c>
      <c r="R106" s="280" t="s">
        <v>132</v>
      </c>
      <c r="S106" s="275" t="s">
        <v>39</v>
      </c>
      <c r="T106" s="281" t="s">
        <v>413</v>
      </c>
      <c r="U106" s="274" t="s">
        <v>40</v>
      </c>
      <c r="V106" s="271" t="s">
        <v>414</v>
      </c>
      <c r="W106" s="279" t="s">
        <v>28</v>
      </c>
      <c r="X106" s="283" t="s">
        <v>58</v>
      </c>
      <c r="Y106" s="168" t="s">
        <v>1140</v>
      </c>
      <c r="Z106" s="169" t="s">
        <v>1141</v>
      </c>
      <c r="AA106" s="272" t="s">
        <v>1142</v>
      </c>
      <c r="AB106" s="300" t="s">
        <v>130</v>
      </c>
      <c r="AC106" s="273" t="s">
        <v>1143</v>
      </c>
      <c r="AD106" s="93" t="s">
        <v>131</v>
      </c>
    </row>
    <row r="107" spans="1:30" s="10" customFormat="1" ht="36" customHeight="1" x14ac:dyDescent="0.2">
      <c r="A107" s="59">
        <v>99</v>
      </c>
      <c r="B107" s="283" t="s">
        <v>126</v>
      </c>
      <c r="C107" s="275" t="s">
        <v>74</v>
      </c>
      <c r="D107" s="289" t="s">
        <v>1144</v>
      </c>
      <c r="E107" s="289" t="s">
        <v>1145</v>
      </c>
      <c r="F107" s="377" t="s">
        <v>59</v>
      </c>
      <c r="G107" s="288" t="s">
        <v>1146</v>
      </c>
      <c r="H107" s="271" t="s">
        <v>1147</v>
      </c>
      <c r="I107" s="272" t="s">
        <v>1148</v>
      </c>
      <c r="J107" s="275" t="s">
        <v>25</v>
      </c>
      <c r="K107" s="312">
        <v>0.8</v>
      </c>
      <c r="L107" s="275" t="s">
        <v>20</v>
      </c>
      <c r="M107" s="276">
        <v>0.8</v>
      </c>
      <c r="N107" s="279" t="s">
        <v>28</v>
      </c>
      <c r="O107" s="296" t="s">
        <v>1149</v>
      </c>
      <c r="P107" s="275" t="s">
        <v>128</v>
      </c>
      <c r="Q107" s="275" t="s">
        <v>128</v>
      </c>
      <c r="R107" s="280" t="s">
        <v>132</v>
      </c>
      <c r="S107" s="275" t="s">
        <v>39</v>
      </c>
      <c r="T107" s="281" t="s">
        <v>413</v>
      </c>
      <c r="U107" s="274" t="s">
        <v>40</v>
      </c>
      <c r="V107" s="271" t="s">
        <v>414</v>
      </c>
      <c r="W107" s="279" t="s">
        <v>28</v>
      </c>
      <c r="X107" s="283" t="s">
        <v>58</v>
      </c>
      <c r="Y107" s="168" t="s">
        <v>1150</v>
      </c>
      <c r="Z107" s="169" t="s">
        <v>1151</v>
      </c>
      <c r="AA107" s="272" t="s">
        <v>1152</v>
      </c>
      <c r="AB107" s="300" t="s">
        <v>130</v>
      </c>
      <c r="AC107" s="273" t="s">
        <v>1153</v>
      </c>
      <c r="AD107" s="93" t="s">
        <v>131</v>
      </c>
    </row>
    <row r="108" spans="1:30" s="10" customFormat="1" ht="31.5" customHeight="1" x14ac:dyDescent="0.2">
      <c r="A108" s="59">
        <v>100</v>
      </c>
      <c r="B108" s="283" t="s">
        <v>126</v>
      </c>
      <c r="C108" s="275" t="s">
        <v>69</v>
      </c>
      <c r="D108" s="289" t="s">
        <v>1154</v>
      </c>
      <c r="E108" s="289" t="s">
        <v>1155</v>
      </c>
      <c r="F108" s="304" t="s">
        <v>65</v>
      </c>
      <c r="G108" s="288" t="s">
        <v>1156</v>
      </c>
      <c r="H108" s="170" t="s">
        <v>1157</v>
      </c>
      <c r="I108" s="272" t="s">
        <v>1158</v>
      </c>
      <c r="J108" s="275" t="s">
        <v>25</v>
      </c>
      <c r="K108" s="312">
        <v>0.8</v>
      </c>
      <c r="L108" s="275" t="s">
        <v>21</v>
      </c>
      <c r="M108" s="276">
        <v>1</v>
      </c>
      <c r="N108" s="279" t="s">
        <v>27</v>
      </c>
      <c r="O108" s="297" t="s">
        <v>1159</v>
      </c>
      <c r="P108" s="275" t="s">
        <v>128</v>
      </c>
      <c r="Q108" s="275" t="s">
        <v>128</v>
      </c>
      <c r="R108" s="280" t="s">
        <v>132</v>
      </c>
      <c r="S108" s="275" t="s">
        <v>39</v>
      </c>
      <c r="T108" s="281" t="s">
        <v>413</v>
      </c>
      <c r="U108" s="274" t="s">
        <v>41</v>
      </c>
      <c r="V108" s="271" t="s">
        <v>133</v>
      </c>
      <c r="W108" s="279" t="s">
        <v>27</v>
      </c>
      <c r="X108" s="283" t="s">
        <v>55</v>
      </c>
      <c r="Y108" s="206" t="s">
        <v>1160</v>
      </c>
      <c r="Z108" s="169" t="s">
        <v>1161</v>
      </c>
      <c r="AA108" s="272" t="s">
        <v>1162</v>
      </c>
      <c r="AB108" s="300" t="s">
        <v>130</v>
      </c>
      <c r="AC108" s="273" t="s">
        <v>1163</v>
      </c>
      <c r="AD108" s="93" t="s">
        <v>131</v>
      </c>
    </row>
    <row r="109" spans="1:30" s="10" customFormat="1" ht="35.25" customHeight="1" x14ac:dyDescent="0.2">
      <c r="A109" s="59">
        <v>101</v>
      </c>
      <c r="B109" s="283" t="s">
        <v>126</v>
      </c>
      <c r="C109" s="275" t="s">
        <v>69</v>
      </c>
      <c r="D109" s="289" t="s">
        <v>1164</v>
      </c>
      <c r="E109" s="289" t="s">
        <v>1165</v>
      </c>
      <c r="F109" s="377" t="s">
        <v>59</v>
      </c>
      <c r="G109" s="288" t="s">
        <v>1166</v>
      </c>
      <c r="H109" s="271" t="s">
        <v>1167</v>
      </c>
      <c r="I109" s="272" t="s">
        <v>1168</v>
      </c>
      <c r="J109" s="275" t="s">
        <v>24</v>
      </c>
      <c r="K109" s="312">
        <v>0.6</v>
      </c>
      <c r="L109" s="275" t="s">
        <v>20</v>
      </c>
      <c r="M109" s="276">
        <v>0.8</v>
      </c>
      <c r="N109" s="279" t="s">
        <v>28</v>
      </c>
      <c r="O109" s="270" t="s">
        <v>1169</v>
      </c>
      <c r="P109" s="275" t="s">
        <v>1170</v>
      </c>
      <c r="Q109" s="275" t="s">
        <v>128</v>
      </c>
      <c r="R109" s="280" t="s">
        <v>139</v>
      </c>
      <c r="S109" s="275" t="s">
        <v>38</v>
      </c>
      <c r="T109" s="281" t="s">
        <v>136</v>
      </c>
      <c r="U109" s="274" t="s">
        <v>39</v>
      </c>
      <c r="V109" s="271" t="s">
        <v>84</v>
      </c>
      <c r="W109" s="279" t="s">
        <v>3</v>
      </c>
      <c r="X109" s="283" t="s">
        <v>58</v>
      </c>
      <c r="Y109" s="168" t="s">
        <v>1171</v>
      </c>
      <c r="Z109" s="169" t="s">
        <v>1172</v>
      </c>
      <c r="AA109" s="272" t="s">
        <v>1173</v>
      </c>
      <c r="AB109" s="300" t="s">
        <v>130</v>
      </c>
      <c r="AC109" s="273" t="s">
        <v>1174</v>
      </c>
      <c r="AD109" s="93" t="s">
        <v>131</v>
      </c>
    </row>
    <row r="110" spans="1:30" s="10" customFormat="1" ht="36.75" customHeight="1" x14ac:dyDescent="0.2">
      <c r="A110" s="59">
        <v>102</v>
      </c>
      <c r="B110" s="283" t="s">
        <v>126</v>
      </c>
      <c r="C110" s="275" t="s">
        <v>74</v>
      </c>
      <c r="D110" s="289" t="s">
        <v>1175</v>
      </c>
      <c r="E110" s="289" t="s">
        <v>1176</v>
      </c>
      <c r="F110" s="377" t="s">
        <v>65</v>
      </c>
      <c r="G110" s="288" t="s">
        <v>1177</v>
      </c>
      <c r="H110" s="271" t="s">
        <v>1178</v>
      </c>
      <c r="I110" s="289" t="s">
        <v>1179</v>
      </c>
      <c r="J110" s="275" t="s">
        <v>25</v>
      </c>
      <c r="K110" s="312">
        <v>0.8</v>
      </c>
      <c r="L110" s="275" t="s">
        <v>20</v>
      </c>
      <c r="M110" s="276">
        <v>0.8</v>
      </c>
      <c r="N110" s="279" t="s">
        <v>28</v>
      </c>
      <c r="O110" s="171" t="s">
        <v>1180</v>
      </c>
      <c r="P110" s="275" t="s">
        <v>128</v>
      </c>
      <c r="Q110" s="275" t="s">
        <v>128</v>
      </c>
      <c r="R110" s="280" t="s">
        <v>132</v>
      </c>
      <c r="S110" s="275" t="s">
        <v>39</v>
      </c>
      <c r="T110" s="281" t="s">
        <v>413</v>
      </c>
      <c r="U110" s="274" t="s">
        <v>40</v>
      </c>
      <c r="V110" s="271" t="s">
        <v>414</v>
      </c>
      <c r="W110" s="279" t="s">
        <v>28</v>
      </c>
      <c r="X110" s="283" t="s">
        <v>55</v>
      </c>
      <c r="Y110" s="205" t="s">
        <v>1181</v>
      </c>
      <c r="Z110" s="307" t="s">
        <v>1182</v>
      </c>
      <c r="AA110" s="272" t="s">
        <v>1183</v>
      </c>
      <c r="AB110" s="300" t="s">
        <v>130</v>
      </c>
      <c r="AC110" s="273" t="s">
        <v>1184</v>
      </c>
      <c r="AD110" s="93" t="s">
        <v>131</v>
      </c>
    </row>
    <row r="111" spans="1:30" s="10" customFormat="1" ht="39" customHeight="1" x14ac:dyDescent="0.2">
      <c r="A111" s="59">
        <v>103</v>
      </c>
      <c r="B111" s="283" t="s">
        <v>126</v>
      </c>
      <c r="C111" s="275" t="s">
        <v>70</v>
      </c>
      <c r="D111" s="289" t="s">
        <v>1185</v>
      </c>
      <c r="E111" s="289" t="s">
        <v>1186</v>
      </c>
      <c r="F111" s="304" t="s">
        <v>65</v>
      </c>
      <c r="G111" s="288" t="s">
        <v>1187</v>
      </c>
      <c r="H111" s="271" t="s">
        <v>1188</v>
      </c>
      <c r="I111" s="289" t="s">
        <v>1189</v>
      </c>
      <c r="J111" s="275" t="s">
        <v>26</v>
      </c>
      <c r="K111" s="312">
        <v>1</v>
      </c>
      <c r="L111" s="275" t="s">
        <v>21</v>
      </c>
      <c r="M111" s="276">
        <v>1</v>
      </c>
      <c r="N111" s="279" t="s">
        <v>27</v>
      </c>
      <c r="O111" s="270" t="s">
        <v>1190</v>
      </c>
      <c r="P111" s="275" t="s">
        <v>128</v>
      </c>
      <c r="Q111" s="275" t="s">
        <v>128</v>
      </c>
      <c r="R111" s="280" t="s">
        <v>132</v>
      </c>
      <c r="S111" s="275" t="s">
        <v>39</v>
      </c>
      <c r="T111" s="281" t="s">
        <v>413</v>
      </c>
      <c r="U111" s="274" t="s">
        <v>41</v>
      </c>
      <c r="V111" s="271" t="s">
        <v>133</v>
      </c>
      <c r="W111" s="279" t="s">
        <v>27</v>
      </c>
      <c r="X111" s="283" t="s">
        <v>55</v>
      </c>
      <c r="Y111" s="205" t="s">
        <v>1191</v>
      </c>
      <c r="Z111" s="307" t="s">
        <v>1192</v>
      </c>
      <c r="AA111" s="272" t="s">
        <v>1193</v>
      </c>
      <c r="AB111" s="300" t="s">
        <v>130</v>
      </c>
      <c r="AC111" s="273" t="s">
        <v>1194</v>
      </c>
      <c r="AD111" s="93" t="s">
        <v>131</v>
      </c>
    </row>
    <row r="112" spans="1:30" s="10" customFormat="1" ht="45" customHeight="1" x14ac:dyDescent="0.2">
      <c r="A112" s="59">
        <v>104</v>
      </c>
      <c r="B112" s="283" t="s">
        <v>126</v>
      </c>
      <c r="C112" s="275" t="s">
        <v>73</v>
      </c>
      <c r="D112" s="289" t="s">
        <v>1195</v>
      </c>
      <c r="E112" s="289" t="s">
        <v>1196</v>
      </c>
      <c r="F112" s="304" t="s">
        <v>65</v>
      </c>
      <c r="G112" s="288" t="s">
        <v>1197</v>
      </c>
      <c r="H112" s="271" t="s">
        <v>1198</v>
      </c>
      <c r="I112" s="289" t="s">
        <v>1199</v>
      </c>
      <c r="J112" s="275" t="s">
        <v>25</v>
      </c>
      <c r="K112" s="312">
        <v>0.8</v>
      </c>
      <c r="L112" s="275" t="s">
        <v>21</v>
      </c>
      <c r="M112" s="276">
        <v>1</v>
      </c>
      <c r="N112" s="279" t="s">
        <v>27</v>
      </c>
      <c r="O112" s="171" t="s">
        <v>1200</v>
      </c>
      <c r="P112" s="275" t="s">
        <v>128</v>
      </c>
      <c r="Q112" s="275" t="s">
        <v>128</v>
      </c>
      <c r="R112" s="280" t="s">
        <v>132</v>
      </c>
      <c r="S112" s="275" t="s">
        <v>38</v>
      </c>
      <c r="T112" s="281" t="s">
        <v>136</v>
      </c>
      <c r="U112" s="274" t="s">
        <v>39</v>
      </c>
      <c r="V112" s="271" t="s">
        <v>84</v>
      </c>
      <c r="W112" s="279" t="s">
        <v>3</v>
      </c>
      <c r="X112" s="283" t="s">
        <v>55</v>
      </c>
      <c r="Y112" s="308" t="s">
        <v>1201</v>
      </c>
      <c r="Z112" s="307" t="s">
        <v>1202</v>
      </c>
      <c r="AA112" s="272" t="s">
        <v>1203</v>
      </c>
      <c r="AB112" s="300" t="s">
        <v>130</v>
      </c>
      <c r="AC112" s="273" t="s">
        <v>1204</v>
      </c>
      <c r="AD112" s="93" t="s">
        <v>131</v>
      </c>
    </row>
    <row r="113" spans="1:30" s="10" customFormat="1" ht="39" customHeight="1" x14ac:dyDescent="0.2">
      <c r="A113" s="59">
        <v>105</v>
      </c>
      <c r="B113" s="283" t="s">
        <v>126</v>
      </c>
      <c r="C113" s="275" t="s">
        <v>72</v>
      </c>
      <c r="D113" s="289" t="s">
        <v>1205</v>
      </c>
      <c r="E113" s="289" t="s">
        <v>1206</v>
      </c>
      <c r="F113" s="304" t="s">
        <v>65</v>
      </c>
      <c r="G113" s="288" t="s">
        <v>1207</v>
      </c>
      <c r="H113" s="271" t="s">
        <v>1208</v>
      </c>
      <c r="I113" s="290" t="s">
        <v>1209</v>
      </c>
      <c r="J113" s="275" t="s">
        <v>26</v>
      </c>
      <c r="K113" s="312">
        <v>1</v>
      </c>
      <c r="L113" s="275" t="s">
        <v>21</v>
      </c>
      <c r="M113" s="276">
        <v>1</v>
      </c>
      <c r="N113" s="279" t="s">
        <v>27</v>
      </c>
      <c r="O113" s="270" t="s">
        <v>1210</v>
      </c>
      <c r="P113" s="275" t="s">
        <v>128</v>
      </c>
      <c r="Q113" s="275" t="s">
        <v>128</v>
      </c>
      <c r="R113" s="280" t="s">
        <v>132</v>
      </c>
      <c r="S113" s="275" t="s">
        <v>39</v>
      </c>
      <c r="T113" s="281" t="s">
        <v>413</v>
      </c>
      <c r="U113" s="274" t="s">
        <v>40</v>
      </c>
      <c r="V113" s="271" t="s">
        <v>414</v>
      </c>
      <c r="W113" s="279" t="s">
        <v>28</v>
      </c>
      <c r="X113" s="283" t="s">
        <v>55</v>
      </c>
      <c r="Y113" s="268" t="s">
        <v>1211</v>
      </c>
      <c r="Z113" s="169" t="s">
        <v>1212</v>
      </c>
      <c r="AA113" s="272" t="s">
        <v>1213</v>
      </c>
      <c r="AB113" s="300" t="s">
        <v>130</v>
      </c>
      <c r="AC113" s="273" t="s">
        <v>1214</v>
      </c>
      <c r="AD113" s="93" t="s">
        <v>131</v>
      </c>
    </row>
    <row r="114" spans="1:30" s="10" customFormat="1" ht="39.75" customHeight="1" x14ac:dyDescent="0.2">
      <c r="A114" s="59">
        <v>106</v>
      </c>
      <c r="B114" s="283" t="s">
        <v>126</v>
      </c>
      <c r="C114" s="275" t="s">
        <v>72</v>
      </c>
      <c r="D114" s="289" t="s">
        <v>1215</v>
      </c>
      <c r="E114" s="289" t="s">
        <v>1216</v>
      </c>
      <c r="F114" s="304" t="s">
        <v>63</v>
      </c>
      <c r="G114" s="288" t="s">
        <v>1217</v>
      </c>
      <c r="H114" s="271" t="s">
        <v>1218</v>
      </c>
      <c r="I114" s="289" t="s">
        <v>1219</v>
      </c>
      <c r="J114" s="275" t="s">
        <v>26</v>
      </c>
      <c r="K114" s="312">
        <v>1</v>
      </c>
      <c r="L114" s="275" t="s">
        <v>19</v>
      </c>
      <c r="M114" s="276">
        <v>0.6</v>
      </c>
      <c r="N114" s="279" t="s">
        <v>28</v>
      </c>
      <c r="O114" s="270" t="s">
        <v>1220</v>
      </c>
      <c r="P114" s="275" t="s">
        <v>128</v>
      </c>
      <c r="Q114" s="275" t="s">
        <v>128</v>
      </c>
      <c r="R114" s="280" t="s">
        <v>132</v>
      </c>
      <c r="S114" s="275" t="s">
        <v>39</v>
      </c>
      <c r="T114" s="281" t="s">
        <v>413</v>
      </c>
      <c r="U114" s="274" t="s">
        <v>39</v>
      </c>
      <c r="V114" s="271" t="s">
        <v>84</v>
      </c>
      <c r="W114" s="279" t="s">
        <v>3</v>
      </c>
      <c r="X114" s="283" t="s">
        <v>58</v>
      </c>
      <c r="Y114" s="2" t="s">
        <v>1221</v>
      </c>
      <c r="Z114" s="216" t="s">
        <v>1222</v>
      </c>
      <c r="AA114" s="272" t="s">
        <v>1223</v>
      </c>
      <c r="AB114" s="300" t="s">
        <v>130</v>
      </c>
      <c r="AC114" s="273" t="s">
        <v>1224</v>
      </c>
      <c r="AD114" s="93" t="s">
        <v>131</v>
      </c>
    </row>
    <row r="115" spans="1:30" s="10" customFormat="1" ht="42" customHeight="1" x14ac:dyDescent="0.2">
      <c r="A115" s="59">
        <v>107</v>
      </c>
      <c r="B115" s="283" t="s">
        <v>126</v>
      </c>
      <c r="C115" s="275" t="s">
        <v>73</v>
      </c>
      <c r="D115" s="266" t="s">
        <v>1225</v>
      </c>
      <c r="E115" s="289" t="s">
        <v>1226</v>
      </c>
      <c r="F115" s="304" t="s">
        <v>63</v>
      </c>
      <c r="G115" s="288" t="s">
        <v>1227</v>
      </c>
      <c r="H115" s="271" t="s">
        <v>1228</v>
      </c>
      <c r="I115" s="289" t="s">
        <v>1229</v>
      </c>
      <c r="J115" s="275" t="s">
        <v>25</v>
      </c>
      <c r="K115" s="312">
        <v>0.8</v>
      </c>
      <c r="L115" s="275" t="s">
        <v>19</v>
      </c>
      <c r="M115" s="276">
        <v>0.6</v>
      </c>
      <c r="N115" s="279" t="s">
        <v>28</v>
      </c>
      <c r="O115" s="270" t="s">
        <v>1230</v>
      </c>
      <c r="P115" s="275" t="s">
        <v>128</v>
      </c>
      <c r="Q115" s="275" t="s">
        <v>128</v>
      </c>
      <c r="R115" s="280" t="s">
        <v>132</v>
      </c>
      <c r="S115" s="275" t="s">
        <v>39</v>
      </c>
      <c r="T115" s="281" t="s">
        <v>413</v>
      </c>
      <c r="U115" s="274" t="s">
        <v>39</v>
      </c>
      <c r="V115" s="271" t="s">
        <v>84</v>
      </c>
      <c r="W115" s="279" t="s">
        <v>3</v>
      </c>
      <c r="X115" s="283" t="s">
        <v>58</v>
      </c>
      <c r="Y115" s="268" t="s">
        <v>1231</v>
      </c>
      <c r="Z115" s="169" t="s">
        <v>1232</v>
      </c>
      <c r="AA115" s="272" t="s">
        <v>1233</v>
      </c>
      <c r="AB115" s="300" t="s">
        <v>130</v>
      </c>
      <c r="AC115" s="273" t="s">
        <v>1234</v>
      </c>
      <c r="AD115" s="93" t="s">
        <v>131</v>
      </c>
    </row>
    <row r="116" spans="1:30" s="10" customFormat="1" ht="37.5" customHeight="1" thickBot="1" x14ac:dyDescent="0.25">
      <c r="A116" s="59">
        <v>108</v>
      </c>
      <c r="B116" s="283" t="s">
        <v>126</v>
      </c>
      <c r="C116" s="275" t="s">
        <v>78</v>
      </c>
      <c r="D116" s="172" t="s">
        <v>1235</v>
      </c>
      <c r="E116" s="173" t="s">
        <v>1236</v>
      </c>
      <c r="F116" s="304" t="s">
        <v>61</v>
      </c>
      <c r="G116" s="169" t="s">
        <v>1237</v>
      </c>
      <c r="H116" s="169" t="s">
        <v>1238</v>
      </c>
      <c r="I116" s="169" t="s">
        <v>1239</v>
      </c>
      <c r="J116" s="275" t="s">
        <v>26</v>
      </c>
      <c r="K116" s="312">
        <v>1</v>
      </c>
      <c r="L116" s="275" t="s">
        <v>19</v>
      </c>
      <c r="M116" s="276">
        <v>0.6</v>
      </c>
      <c r="N116" s="279" t="s">
        <v>28</v>
      </c>
      <c r="O116" s="174" t="s">
        <v>1240</v>
      </c>
      <c r="P116" s="275" t="s">
        <v>128</v>
      </c>
      <c r="Q116" s="275" t="s">
        <v>128</v>
      </c>
      <c r="R116" s="280" t="s">
        <v>132</v>
      </c>
      <c r="S116" s="275" t="s">
        <v>40</v>
      </c>
      <c r="T116" s="281" t="s">
        <v>437</v>
      </c>
      <c r="U116" s="274" t="s">
        <v>37</v>
      </c>
      <c r="V116" s="271" t="s">
        <v>983</v>
      </c>
      <c r="W116" s="279" t="s">
        <v>3</v>
      </c>
      <c r="X116" s="283" t="s">
        <v>58</v>
      </c>
      <c r="Y116" s="207" t="s">
        <v>1241</v>
      </c>
      <c r="Z116" s="169" t="s">
        <v>1242</v>
      </c>
      <c r="AA116" s="274" t="s">
        <v>1243</v>
      </c>
      <c r="AB116" s="166" t="s">
        <v>130</v>
      </c>
      <c r="AC116" s="273" t="s">
        <v>1244</v>
      </c>
      <c r="AD116" s="93" t="s">
        <v>131</v>
      </c>
    </row>
    <row r="117" spans="1:30" s="10" customFormat="1" ht="40.5" customHeight="1" x14ac:dyDescent="0.2">
      <c r="A117" s="233">
        <v>109</v>
      </c>
      <c r="B117" s="283" t="s">
        <v>126</v>
      </c>
      <c r="C117" s="269" t="s">
        <v>78</v>
      </c>
      <c r="D117" s="269" t="s">
        <v>1245</v>
      </c>
      <c r="E117" s="269" t="s">
        <v>1246</v>
      </c>
      <c r="F117" s="122" t="s">
        <v>61</v>
      </c>
      <c r="G117" s="288" t="s">
        <v>1247</v>
      </c>
      <c r="H117" s="303" t="s">
        <v>1248</v>
      </c>
      <c r="I117" s="269" t="s">
        <v>1249</v>
      </c>
      <c r="J117" s="269" t="s">
        <v>24</v>
      </c>
      <c r="K117" s="175">
        <v>0.6</v>
      </c>
      <c r="L117" s="269" t="s">
        <v>20</v>
      </c>
      <c r="M117" s="176">
        <v>0.8</v>
      </c>
      <c r="N117" s="124" t="s">
        <v>28</v>
      </c>
      <c r="O117" s="290" t="s">
        <v>1250</v>
      </c>
      <c r="P117" s="269" t="s">
        <v>128</v>
      </c>
      <c r="Q117" s="269" t="s">
        <v>128</v>
      </c>
      <c r="R117" s="290" t="s">
        <v>132</v>
      </c>
      <c r="S117" s="269" t="s">
        <v>38</v>
      </c>
      <c r="T117" s="269" t="s">
        <v>136</v>
      </c>
      <c r="U117" s="269" t="s">
        <v>39</v>
      </c>
      <c r="V117" s="269" t="s">
        <v>84</v>
      </c>
      <c r="W117" s="124" t="s">
        <v>3</v>
      </c>
      <c r="X117" s="177" t="s">
        <v>58</v>
      </c>
      <c r="Y117" s="290" t="s">
        <v>1171</v>
      </c>
      <c r="Z117" s="217" t="s">
        <v>1172</v>
      </c>
      <c r="AA117" s="290" t="s">
        <v>1173</v>
      </c>
      <c r="AB117" s="178" t="s">
        <v>130</v>
      </c>
      <c r="AC117" s="267" t="s">
        <v>1251</v>
      </c>
      <c r="AD117" s="179" t="s">
        <v>131</v>
      </c>
    </row>
    <row r="118" spans="1:30" s="10" customFormat="1" ht="39" customHeight="1" x14ac:dyDescent="0.2">
      <c r="A118" s="59">
        <v>110</v>
      </c>
      <c r="B118" s="283" t="s">
        <v>88</v>
      </c>
      <c r="C118" s="269" t="s">
        <v>71</v>
      </c>
      <c r="D118" s="290" t="s">
        <v>1252</v>
      </c>
      <c r="E118" s="180" t="s">
        <v>1253</v>
      </c>
      <c r="F118" s="303" t="s">
        <v>59</v>
      </c>
      <c r="G118" s="288" t="s">
        <v>1335</v>
      </c>
      <c r="H118" s="269" t="s">
        <v>1254</v>
      </c>
      <c r="I118" s="269" t="s">
        <v>1255</v>
      </c>
      <c r="J118" s="269" t="s">
        <v>25</v>
      </c>
      <c r="K118" s="175">
        <v>0.8</v>
      </c>
      <c r="L118" s="269" t="s">
        <v>19</v>
      </c>
      <c r="M118" s="176">
        <v>0.6</v>
      </c>
      <c r="N118" s="124" t="s">
        <v>28</v>
      </c>
      <c r="O118" s="123" t="s">
        <v>1256</v>
      </c>
      <c r="P118" s="269" t="s">
        <v>1336</v>
      </c>
      <c r="Q118" s="269" t="s">
        <v>129</v>
      </c>
      <c r="R118" s="290" t="s">
        <v>139</v>
      </c>
      <c r="S118" s="269" t="s">
        <v>38</v>
      </c>
      <c r="T118" s="269" t="s">
        <v>136</v>
      </c>
      <c r="U118" s="269" t="s">
        <v>39</v>
      </c>
      <c r="V118" s="269" t="s">
        <v>84</v>
      </c>
      <c r="W118" s="124" t="s">
        <v>3</v>
      </c>
      <c r="X118" s="269" t="s">
        <v>58</v>
      </c>
      <c r="Y118" s="290" t="s">
        <v>1257</v>
      </c>
      <c r="Z118" s="118" t="s">
        <v>1258</v>
      </c>
      <c r="AA118" s="290" t="s">
        <v>1259</v>
      </c>
      <c r="AB118" s="178" t="s">
        <v>1260</v>
      </c>
      <c r="AC118" s="178" t="s">
        <v>1337</v>
      </c>
      <c r="AD118" s="179" t="s">
        <v>137</v>
      </c>
    </row>
    <row r="119" spans="1:30" s="10" customFormat="1" ht="42" customHeight="1" x14ac:dyDescent="0.2">
      <c r="A119" s="59">
        <v>111</v>
      </c>
      <c r="B119" s="283" t="s">
        <v>88</v>
      </c>
      <c r="C119" s="269" t="s">
        <v>69</v>
      </c>
      <c r="D119" s="290" t="s">
        <v>1261</v>
      </c>
      <c r="E119" s="269" t="s">
        <v>1338</v>
      </c>
      <c r="F119" s="303" t="s">
        <v>59</v>
      </c>
      <c r="G119" s="288" t="s">
        <v>1339</v>
      </c>
      <c r="H119" s="122" t="s">
        <v>1262</v>
      </c>
      <c r="I119" s="269" t="s">
        <v>1263</v>
      </c>
      <c r="J119" s="269" t="s">
        <v>23</v>
      </c>
      <c r="K119" s="175">
        <v>0.4</v>
      </c>
      <c r="L119" s="269" t="s">
        <v>18</v>
      </c>
      <c r="M119" s="176">
        <v>0.4</v>
      </c>
      <c r="N119" s="124" t="s">
        <v>3</v>
      </c>
      <c r="O119" s="290" t="s">
        <v>1264</v>
      </c>
      <c r="P119" s="269" t="s">
        <v>1265</v>
      </c>
      <c r="Q119" s="269" t="s">
        <v>129</v>
      </c>
      <c r="R119" s="290" t="s">
        <v>139</v>
      </c>
      <c r="S119" s="269" t="s">
        <v>38</v>
      </c>
      <c r="T119" s="269" t="s">
        <v>136</v>
      </c>
      <c r="U119" s="269" t="s">
        <v>38</v>
      </c>
      <c r="V119" s="269" t="s">
        <v>590</v>
      </c>
      <c r="W119" s="124" t="s">
        <v>3</v>
      </c>
      <c r="X119" s="269" t="s">
        <v>58</v>
      </c>
      <c r="Y119" s="208" t="s">
        <v>1266</v>
      </c>
      <c r="Z119" s="118" t="s">
        <v>1267</v>
      </c>
      <c r="AA119" s="208" t="s">
        <v>1268</v>
      </c>
      <c r="AB119" s="181" t="s">
        <v>130</v>
      </c>
      <c r="AC119" s="178" t="s">
        <v>1340</v>
      </c>
      <c r="AD119" s="179" t="s">
        <v>137</v>
      </c>
    </row>
    <row r="120" spans="1:30" s="10" customFormat="1" ht="47.25" customHeight="1" x14ac:dyDescent="0.2">
      <c r="A120" s="59">
        <v>112</v>
      </c>
      <c r="B120" s="283" t="s">
        <v>88</v>
      </c>
      <c r="C120" s="269" t="s">
        <v>70</v>
      </c>
      <c r="D120" s="209" t="s">
        <v>1269</v>
      </c>
      <c r="E120" s="182" t="s">
        <v>1270</v>
      </c>
      <c r="F120" s="303" t="s">
        <v>65</v>
      </c>
      <c r="G120" s="185" t="s">
        <v>1341</v>
      </c>
      <c r="H120" s="182" t="s">
        <v>1271</v>
      </c>
      <c r="I120" s="182" t="s">
        <v>1272</v>
      </c>
      <c r="J120" s="269" t="s">
        <v>24</v>
      </c>
      <c r="K120" s="175">
        <v>0.6</v>
      </c>
      <c r="L120" s="269" t="s">
        <v>21</v>
      </c>
      <c r="M120" s="176">
        <v>1</v>
      </c>
      <c r="N120" s="124" t="s">
        <v>27</v>
      </c>
      <c r="O120" s="290" t="s">
        <v>1273</v>
      </c>
      <c r="P120" s="269" t="s">
        <v>1274</v>
      </c>
      <c r="Q120" s="269" t="s">
        <v>129</v>
      </c>
      <c r="R120" s="290" t="s">
        <v>1275</v>
      </c>
      <c r="S120" s="269" t="s">
        <v>38</v>
      </c>
      <c r="T120" s="269" t="s">
        <v>136</v>
      </c>
      <c r="U120" s="269" t="s">
        <v>41</v>
      </c>
      <c r="V120" s="269" t="s">
        <v>133</v>
      </c>
      <c r="W120" s="124" t="s">
        <v>27</v>
      </c>
      <c r="X120" s="269" t="s">
        <v>58</v>
      </c>
      <c r="Y120" s="209" t="s">
        <v>1276</v>
      </c>
      <c r="Z120" s="218" t="s">
        <v>1277</v>
      </c>
      <c r="AA120" s="209" t="s">
        <v>1278</v>
      </c>
      <c r="AB120" s="183" t="s">
        <v>130</v>
      </c>
      <c r="AC120" s="178" t="s">
        <v>1342</v>
      </c>
      <c r="AD120" s="179" t="s">
        <v>137</v>
      </c>
    </row>
    <row r="121" spans="1:30" s="10" customFormat="1" ht="40.5" customHeight="1" x14ac:dyDescent="0.2">
      <c r="A121" s="59">
        <v>113</v>
      </c>
      <c r="B121" s="283" t="s">
        <v>88</v>
      </c>
      <c r="C121" s="269" t="s">
        <v>75</v>
      </c>
      <c r="D121" s="290" t="s">
        <v>1279</v>
      </c>
      <c r="E121" s="269" t="s">
        <v>1280</v>
      </c>
      <c r="F121" s="303" t="s">
        <v>65</v>
      </c>
      <c r="G121" s="288" t="s">
        <v>1343</v>
      </c>
      <c r="H121" s="122" t="s">
        <v>1281</v>
      </c>
      <c r="I121" s="269" t="s">
        <v>1282</v>
      </c>
      <c r="J121" s="269" t="s">
        <v>24</v>
      </c>
      <c r="K121" s="175">
        <v>0.6</v>
      </c>
      <c r="L121" s="269" t="s">
        <v>21</v>
      </c>
      <c r="M121" s="176">
        <v>1</v>
      </c>
      <c r="N121" s="124" t="s">
        <v>27</v>
      </c>
      <c r="O121" s="290" t="s">
        <v>1283</v>
      </c>
      <c r="P121" s="269" t="s">
        <v>1284</v>
      </c>
      <c r="Q121" s="269" t="s">
        <v>129</v>
      </c>
      <c r="R121" s="290" t="s">
        <v>1275</v>
      </c>
      <c r="S121" s="269" t="s">
        <v>37</v>
      </c>
      <c r="T121" s="269" t="s">
        <v>589</v>
      </c>
      <c r="U121" s="269" t="s">
        <v>41</v>
      </c>
      <c r="V121" s="269" t="s">
        <v>133</v>
      </c>
      <c r="W121" s="124" t="s">
        <v>27</v>
      </c>
      <c r="X121" s="269" t="s">
        <v>58</v>
      </c>
      <c r="Y121" s="208" t="s">
        <v>1285</v>
      </c>
      <c r="Z121" s="118" t="s">
        <v>1286</v>
      </c>
      <c r="AA121" s="208" t="s">
        <v>1287</v>
      </c>
      <c r="AB121" s="178" t="s">
        <v>130</v>
      </c>
      <c r="AC121" s="178" t="s">
        <v>1344</v>
      </c>
      <c r="AD121" s="179" t="s">
        <v>137</v>
      </c>
    </row>
    <row r="122" spans="1:30" s="10" customFormat="1" ht="38.25" customHeight="1" x14ac:dyDescent="0.2">
      <c r="A122" s="59">
        <v>114</v>
      </c>
      <c r="B122" s="283" t="s">
        <v>88</v>
      </c>
      <c r="C122" s="269" t="s">
        <v>75</v>
      </c>
      <c r="D122" s="290" t="s">
        <v>1288</v>
      </c>
      <c r="E122" s="269" t="s">
        <v>1289</v>
      </c>
      <c r="F122" s="303" t="s">
        <v>59</v>
      </c>
      <c r="G122" s="288" t="s">
        <v>1345</v>
      </c>
      <c r="H122" s="269" t="s">
        <v>1290</v>
      </c>
      <c r="I122" s="269" t="s">
        <v>1291</v>
      </c>
      <c r="J122" s="269" t="s">
        <v>24</v>
      </c>
      <c r="K122" s="175">
        <v>0.6</v>
      </c>
      <c r="L122" s="269" t="s">
        <v>19</v>
      </c>
      <c r="M122" s="176">
        <v>0.6</v>
      </c>
      <c r="N122" s="124" t="s">
        <v>3</v>
      </c>
      <c r="O122" s="290" t="s">
        <v>1360</v>
      </c>
      <c r="P122" s="269" t="s">
        <v>1292</v>
      </c>
      <c r="Q122" s="269" t="s">
        <v>129</v>
      </c>
      <c r="R122" s="290" t="s">
        <v>1275</v>
      </c>
      <c r="S122" s="269" t="s">
        <v>39</v>
      </c>
      <c r="T122" s="269" t="s">
        <v>413</v>
      </c>
      <c r="U122" s="269" t="s">
        <v>39</v>
      </c>
      <c r="V122" s="269" t="s">
        <v>84</v>
      </c>
      <c r="W122" s="124" t="s">
        <v>3</v>
      </c>
      <c r="X122" s="269" t="s">
        <v>58</v>
      </c>
      <c r="Y122" s="123" t="s">
        <v>1293</v>
      </c>
      <c r="Z122" s="118" t="s">
        <v>1294</v>
      </c>
      <c r="AA122" s="290" t="s">
        <v>1295</v>
      </c>
      <c r="AB122" s="178" t="s">
        <v>130</v>
      </c>
      <c r="AC122" s="178" t="s">
        <v>1346</v>
      </c>
      <c r="AD122" s="179" t="s">
        <v>137</v>
      </c>
    </row>
    <row r="123" spans="1:30" s="10" customFormat="1" ht="44.25" customHeight="1" x14ac:dyDescent="0.2">
      <c r="A123" s="59">
        <v>115</v>
      </c>
      <c r="B123" s="283" t="s">
        <v>88</v>
      </c>
      <c r="C123" s="269" t="s">
        <v>75</v>
      </c>
      <c r="D123" s="290" t="s">
        <v>1347</v>
      </c>
      <c r="E123" s="269" t="s">
        <v>1296</v>
      </c>
      <c r="F123" s="303" t="s">
        <v>59</v>
      </c>
      <c r="G123" s="288" t="s">
        <v>1297</v>
      </c>
      <c r="H123" s="269" t="s">
        <v>1298</v>
      </c>
      <c r="I123" s="269" t="s">
        <v>1299</v>
      </c>
      <c r="J123" s="269" t="s">
        <v>24</v>
      </c>
      <c r="K123" s="175">
        <v>0.6</v>
      </c>
      <c r="L123" s="269" t="s">
        <v>18</v>
      </c>
      <c r="M123" s="176">
        <v>0.4</v>
      </c>
      <c r="N123" s="124" t="s">
        <v>3</v>
      </c>
      <c r="O123" s="290" t="s">
        <v>1300</v>
      </c>
      <c r="P123" s="269" t="s">
        <v>1301</v>
      </c>
      <c r="Q123" s="269" t="s">
        <v>1301</v>
      </c>
      <c r="R123" s="290" t="s">
        <v>132</v>
      </c>
      <c r="S123" s="269" t="s">
        <v>39</v>
      </c>
      <c r="T123" s="269" t="s">
        <v>413</v>
      </c>
      <c r="U123" s="269" t="s">
        <v>38</v>
      </c>
      <c r="V123" s="269" t="s">
        <v>590</v>
      </c>
      <c r="W123" s="124" t="s">
        <v>3</v>
      </c>
      <c r="X123" s="269" t="s">
        <v>58</v>
      </c>
      <c r="Y123" s="208" t="s">
        <v>1359</v>
      </c>
      <c r="Z123" s="118" t="s">
        <v>1302</v>
      </c>
      <c r="AA123" s="290" t="s">
        <v>1303</v>
      </c>
      <c r="AB123" s="178" t="s">
        <v>130</v>
      </c>
      <c r="AC123" s="178" t="s">
        <v>1348</v>
      </c>
      <c r="AD123" s="179" t="s">
        <v>137</v>
      </c>
    </row>
    <row r="124" spans="1:30" s="10" customFormat="1" ht="35.25" customHeight="1" x14ac:dyDescent="0.2">
      <c r="A124" s="59">
        <v>116</v>
      </c>
      <c r="B124" s="283" t="s">
        <v>88</v>
      </c>
      <c r="C124" s="269" t="s">
        <v>75</v>
      </c>
      <c r="D124" s="290" t="s">
        <v>1304</v>
      </c>
      <c r="E124" s="184" t="s">
        <v>1305</v>
      </c>
      <c r="F124" s="303" t="s">
        <v>59</v>
      </c>
      <c r="G124" s="288" t="s">
        <v>1349</v>
      </c>
      <c r="H124" s="269" t="s">
        <v>1306</v>
      </c>
      <c r="I124" s="269" t="s">
        <v>1307</v>
      </c>
      <c r="J124" s="269" t="s">
        <v>24</v>
      </c>
      <c r="K124" s="175">
        <v>0.6</v>
      </c>
      <c r="L124" s="269" t="s">
        <v>18</v>
      </c>
      <c r="M124" s="176">
        <v>0.4</v>
      </c>
      <c r="N124" s="124" t="s">
        <v>3</v>
      </c>
      <c r="O124" s="290" t="s">
        <v>1308</v>
      </c>
      <c r="P124" s="269" t="s">
        <v>129</v>
      </c>
      <c r="Q124" s="269" t="s">
        <v>1301</v>
      </c>
      <c r="R124" s="290" t="s">
        <v>132</v>
      </c>
      <c r="S124" s="269" t="s">
        <v>38</v>
      </c>
      <c r="T124" s="269" t="s">
        <v>136</v>
      </c>
      <c r="U124" s="269" t="s">
        <v>38</v>
      </c>
      <c r="V124" s="269" t="s">
        <v>590</v>
      </c>
      <c r="W124" s="124" t="s">
        <v>3</v>
      </c>
      <c r="X124" s="269" t="s">
        <v>58</v>
      </c>
      <c r="Y124" s="209" t="s">
        <v>1309</v>
      </c>
      <c r="Z124" s="118" t="s">
        <v>1358</v>
      </c>
      <c r="AA124" s="290" t="s">
        <v>1310</v>
      </c>
      <c r="AB124" s="178" t="s">
        <v>130</v>
      </c>
      <c r="AC124" s="178" t="s">
        <v>1350</v>
      </c>
      <c r="AD124" s="179" t="s">
        <v>137</v>
      </c>
    </row>
    <row r="125" spans="1:30" s="10" customFormat="1" ht="33.75" customHeight="1" x14ac:dyDescent="0.2">
      <c r="A125" s="59">
        <v>117</v>
      </c>
      <c r="B125" s="283" t="s">
        <v>88</v>
      </c>
      <c r="C125" s="275" t="s">
        <v>75</v>
      </c>
      <c r="D125" s="126" t="s">
        <v>1351</v>
      </c>
      <c r="E125" s="126" t="s">
        <v>1311</v>
      </c>
      <c r="F125" s="377" t="s">
        <v>59</v>
      </c>
      <c r="G125" s="288" t="s">
        <v>1352</v>
      </c>
      <c r="H125" s="186" t="s">
        <v>1312</v>
      </c>
      <c r="I125" s="126" t="s">
        <v>1313</v>
      </c>
      <c r="J125" s="277" t="s">
        <v>23</v>
      </c>
      <c r="K125" s="314">
        <v>0.4</v>
      </c>
      <c r="L125" s="277" t="s">
        <v>17</v>
      </c>
      <c r="M125" s="278">
        <v>0.2</v>
      </c>
      <c r="N125" s="279" t="s">
        <v>29</v>
      </c>
      <c r="O125" s="270" t="s">
        <v>1314</v>
      </c>
      <c r="P125" s="187" t="s">
        <v>129</v>
      </c>
      <c r="Q125" s="187" t="s">
        <v>129</v>
      </c>
      <c r="R125" s="280" t="s">
        <v>132</v>
      </c>
      <c r="S125" s="277" t="s">
        <v>38</v>
      </c>
      <c r="T125" s="281" t="s">
        <v>136</v>
      </c>
      <c r="U125" s="280" t="s">
        <v>37</v>
      </c>
      <c r="V125" s="281" t="s">
        <v>983</v>
      </c>
      <c r="W125" s="279" t="s">
        <v>29</v>
      </c>
      <c r="X125" s="284" t="s">
        <v>58</v>
      </c>
      <c r="Y125" s="270" t="s">
        <v>1315</v>
      </c>
      <c r="Z125" s="118" t="s">
        <v>1316</v>
      </c>
      <c r="AA125" s="272" t="s">
        <v>1317</v>
      </c>
      <c r="AB125" s="300" t="s">
        <v>130</v>
      </c>
      <c r="AC125" s="96" t="s">
        <v>1353</v>
      </c>
      <c r="AD125" s="93" t="s">
        <v>137</v>
      </c>
    </row>
    <row r="126" spans="1:30" s="10" customFormat="1" ht="28.5" customHeight="1" x14ac:dyDescent="0.2">
      <c r="A126" s="59">
        <v>118</v>
      </c>
      <c r="B126" s="283" t="s">
        <v>88</v>
      </c>
      <c r="C126" s="275" t="s">
        <v>71</v>
      </c>
      <c r="D126" s="126" t="s">
        <v>1354</v>
      </c>
      <c r="E126" s="126" t="s">
        <v>1318</v>
      </c>
      <c r="F126" s="377" t="s">
        <v>59</v>
      </c>
      <c r="G126" s="288" t="s">
        <v>1355</v>
      </c>
      <c r="H126" s="186" t="s">
        <v>1319</v>
      </c>
      <c r="I126" s="126" t="s">
        <v>1320</v>
      </c>
      <c r="J126" s="275" t="s">
        <v>23</v>
      </c>
      <c r="K126" s="312">
        <v>0.4</v>
      </c>
      <c r="L126" s="275" t="s">
        <v>17</v>
      </c>
      <c r="M126" s="276">
        <v>0.2</v>
      </c>
      <c r="N126" s="279" t="s">
        <v>29</v>
      </c>
      <c r="O126" s="126" t="s">
        <v>1321</v>
      </c>
      <c r="P126" s="187" t="s">
        <v>128</v>
      </c>
      <c r="Q126" s="187" t="s">
        <v>129</v>
      </c>
      <c r="R126" s="126" t="s">
        <v>132</v>
      </c>
      <c r="S126" s="275" t="s">
        <v>38</v>
      </c>
      <c r="T126" s="281" t="s">
        <v>136</v>
      </c>
      <c r="U126" s="274" t="s">
        <v>37</v>
      </c>
      <c r="V126" s="281" t="s">
        <v>983</v>
      </c>
      <c r="W126" s="279" t="s">
        <v>29</v>
      </c>
      <c r="X126" s="284" t="s">
        <v>58</v>
      </c>
      <c r="Y126" s="210" t="s">
        <v>1322</v>
      </c>
      <c r="Z126" s="118" t="s">
        <v>1323</v>
      </c>
      <c r="AA126" s="272" t="s">
        <v>1324</v>
      </c>
      <c r="AB126" s="300" t="s">
        <v>130</v>
      </c>
      <c r="AC126" s="300" t="s">
        <v>1356</v>
      </c>
      <c r="AD126" s="93" t="s">
        <v>137</v>
      </c>
    </row>
    <row r="127" spans="1:30" s="10" customFormat="1" ht="44.25" customHeight="1" x14ac:dyDescent="0.2">
      <c r="A127" s="59">
        <v>119</v>
      </c>
      <c r="B127" s="283" t="s">
        <v>88</v>
      </c>
      <c r="C127" s="275" t="s">
        <v>71</v>
      </c>
      <c r="D127" s="126" t="s">
        <v>1325</v>
      </c>
      <c r="E127" s="126" t="s">
        <v>1326</v>
      </c>
      <c r="F127" s="377" t="s">
        <v>61</v>
      </c>
      <c r="G127" s="288" t="s">
        <v>1327</v>
      </c>
      <c r="H127" s="186" t="s">
        <v>1328</v>
      </c>
      <c r="I127" s="126" t="s">
        <v>1329</v>
      </c>
      <c r="J127" s="275" t="s">
        <v>23</v>
      </c>
      <c r="K127" s="312">
        <v>0.4</v>
      </c>
      <c r="L127" s="275" t="s">
        <v>17</v>
      </c>
      <c r="M127" s="276">
        <v>0.2</v>
      </c>
      <c r="N127" s="279" t="s">
        <v>29</v>
      </c>
      <c r="O127" s="126" t="s">
        <v>1330</v>
      </c>
      <c r="P127" s="187" t="s">
        <v>1331</v>
      </c>
      <c r="Q127" s="187" t="s">
        <v>129</v>
      </c>
      <c r="R127" s="272" t="s">
        <v>1275</v>
      </c>
      <c r="S127" s="275" t="s">
        <v>38</v>
      </c>
      <c r="T127" s="281" t="s">
        <v>136</v>
      </c>
      <c r="U127" s="272" t="s">
        <v>37</v>
      </c>
      <c r="V127" s="271" t="s">
        <v>983</v>
      </c>
      <c r="W127" s="279" t="s">
        <v>29</v>
      </c>
      <c r="X127" s="283" t="s">
        <v>58</v>
      </c>
      <c r="Y127" s="272" t="s">
        <v>1332</v>
      </c>
      <c r="Z127" s="301" t="s">
        <v>1333</v>
      </c>
      <c r="AA127" s="272" t="s">
        <v>1334</v>
      </c>
      <c r="AB127" s="305" t="s">
        <v>130</v>
      </c>
      <c r="AC127" s="300" t="s">
        <v>1357</v>
      </c>
      <c r="AD127" s="93" t="s">
        <v>137</v>
      </c>
    </row>
    <row r="128" spans="1:30" s="10" customFormat="1" ht="34.5" customHeight="1" thickBot="1" x14ac:dyDescent="0.25">
      <c r="A128" s="59">
        <v>120</v>
      </c>
      <c r="B128" s="283" t="s">
        <v>94</v>
      </c>
      <c r="C128" s="275" t="s">
        <v>69</v>
      </c>
      <c r="D128" s="274" t="s">
        <v>1361</v>
      </c>
      <c r="E128" s="274" t="s">
        <v>1362</v>
      </c>
      <c r="F128" s="304" t="s">
        <v>59</v>
      </c>
      <c r="G128" s="164" t="s">
        <v>1363</v>
      </c>
      <c r="H128" s="274" t="s">
        <v>1364</v>
      </c>
      <c r="I128" s="274" t="s">
        <v>1365</v>
      </c>
      <c r="J128" s="277" t="s">
        <v>24</v>
      </c>
      <c r="K128" s="314">
        <v>0.6</v>
      </c>
      <c r="L128" s="277" t="s">
        <v>17</v>
      </c>
      <c r="M128" s="278">
        <v>0.2</v>
      </c>
      <c r="N128" s="279" t="s">
        <v>3</v>
      </c>
      <c r="O128" s="164" t="s">
        <v>1366</v>
      </c>
      <c r="P128" s="298" t="s">
        <v>1367</v>
      </c>
      <c r="Q128" s="298" t="s">
        <v>128</v>
      </c>
      <c r="R128" s="280" t="s">
        <v>138</v>
      </c>
      <c r="S128" s="277" t="s">
        <v>38</v>
      </c>
      <c r="T128" s="281" t="s">
        <v>136</v>
      </c>
      <c r="U128" s="280" t="s">
        <v>38</v>
      </c>
      <c r="V128" s="281" t="s">
        <v>590</v>
      </c>
      <c r="W128" s="279" t="s">
        <v>3</v>
      </c>
      <c r="X128" s="284" t="s">
        <v>58</v>
      </c>
      <c r="Y128" s="100" t="s">
        <v>1368</v>
      </c>
      <c r="Z128" s="215" t="s">
        <v>1369</v>
      </c>
      <c r="AA128" s="280" t="s">
        <v>1370</v>
      </c>
      <c r="AB128" s="96" t="s">
        <v>130</v>
      </c>
      <c r="AC128" s="282" t="s">
        <v>1371</v>
      </c>
      <c r="AD128" s="163" t="s">
        <v>137</v>
      </c>
    </row>
    <row r="129" spans="1:30" s="10" customFormat="1" ht="39" customHeight="1" x14ac:dyDescent="0.2">
      <c r="A129" s="233">
        <v>121</v>
      </c>
      <c r="B129" s="283" t="s">
        <v>94</v>
      </c>
      <c r="C129" s="275" t="s">
        <v>69</v>
      </c>
      <c r="D129" s="115" t="s">
        <v>1372</v>
      </c>
      <c r="E129" s="115" t="s">
        <v>1373</v>
      </c>
      <c r="F129" s="304" t="s">
        <v>65</v>
      </c>
      <c r="G129" s="164" t="s">
        <v>1374</v>
      </c>
      <c r="H129" s="274" t="s">
        <v>1375</v>
      </c>
      <c r="I129" s="274" t="s">
        <v>1376</v>
      </c>
      <c r="J129" s="275" t="s">
        <v>24</v>
      </c>
      <c r="K129" s="312">
        <v>0.6</v>
      </c>
      <c r="L129" s="275" t="s">
        <v>21</v>
      </c>
      <c r="M129" s="276">
        <v>1</v>
      </c>
      <c r="N129" s="279" t="s">
        <v>27</v>
      </c>
      <c r="O129" s="164" t="s">
        <v>1377</v>
      </c>
      <c r="P129" s="298" t="s">
        <v>1378</v>
      </c>
      <c r="Q129" s="298" t="s">
        <v>128</v>
      </c>
      <c r="R129" s="272" t="s">
        <v>138</v>
      </c>
      <c r="S129" s="275" t="s">
        <v>39</v>
      </c>
      <c r="T129" s="281" t="s">
        <v>413</v>
      </c>
      <c r="U129" s="275" t="s">
        <v>40</v>
      </c>
      <c r="V129" s="281" t="s">
        <v>414</v>
      </c>
      <c r="W129" s="279" t="s">
        <v>28</v>
      </c>
      <c r="X129" s="283" t="s">
        <v>55</v>
      </c>
      <c r="Y129" s="274" t="s">
        <v>1379</v>
      </c>
      <c r="Z129" s="219" t="s">
        <v>1380</v>
      </c>
      <c r="AA129" s="272" t="s">
        <v>1381</v>
      </c>
      <c r="AB129" s="96" t="s">
        <v>130</v>
      </c>
      <c r="AC129" s="273" t="s">
        <v>1382</v>
      </c>
      <c r="AD129" s="163" t="s">
        <v>137</v>
      </c>
    </row>
    <row r="130" spans="1:30" s="10" customFormat="1" ht="30.75" customHeight="1" x14ac:dyDescent="0.2">
      <c r="A130" s="59">
        <v>122</v>
      </c>
      <c r="B130" s="283" t="s">
        <v>94</v>
      </c>
      <c r="C130" s="275" t="s">
        <v>76</v>
      </c>
      <c r="D130" s="274" t="s">
        <v>1383</v>
      </c>
      <c r="E130" s="274" t="s">
        <v>1384</v>
      </c>
      <c r="F130" s="304" t="s">
        <v>62</v>
      </c>
      <c r="G130" s="164" t="s">
        <v>1385</v>
      </c>
      <c r="H130" s="274" t="s">
        <v>1386</v>
      </c>
      <c r="I130" s="274" t="s">
        <v>1387</v>
      </c>
      <c r="J130" s="275" t="s">
        <v>24</v>
      </c>
      <c r="K130" s="312">
        <v>0.6</v>
      </c>
      <c r="L130" s="275" t="s">
        <v>18</v>
      </c>
      <c r="M130" s="276">
        <v>0.4</v>
      </c>
      <c r="N130" s="279" t="s">
        <v>3</v>
      </c>
      <c r="O130" s="164" t="s">
        <v>1388</v>
      </c>
      <c r="P130" s="304" t="s">
        <v>128</v>
      </c>
      <c r="Q130" s="298" t="s">
        <v>128</v>
      </c>
      <c r="R130" s="272" t="s">
        <v>134</v>
      </c>
      <c r="S130" s="275" t="s">
        <v>39</v>
      </c>
      <c r="T130" s="281" t="s">
        <v>413</v>
      </c>
      <c r="U130" s="275" t="s">
        <v>39</v>
      </c>
      <c r="V130" s="281" t="s">
        <v>84</v>
      </c>
      <c r="W130" s="279" t="s">
        <v>3</v>
      </c>
      <c r="X130" s="283" t="s">
        <v>58</v>
      </c>
      <c r="Y130" s="274" t="s">
        <v>1389</v>
      </c>
      <c r="Z130" s="219" t="s">
        <v>1390</v>
      </c>
      <c r="AA130" s="272" t="s">
        <v>1391</v>
      </c>
      <c r="AB130" s="96" t="s">
        <v>130</v>
      </c>
      <c r="AC130" s="273" t="s">
        <v>1392</v>
      </c>
      <c r="AD130" s="163" t="s">
        <v>137</v>
      </c>
    </row>
    <row r="131" spans="1:30" s="10" customFormat="1" ht="32.25" customHeight="1" x14ac:dyDescent="0.2">
      <c r="A131" s="59">
        <v>123</v>
      </c>
      <c r="B131" s="283" t="s">
        <v>94</v>
      </c>
      <c r="C131" s="275" t="s">
        <v>74</v>
      </c>
      <c r="D131" s="274" t="s">
        <v>1393</v>
      </c>
      <c r="E131" s="274" t="s">
        <v>1394</v>
      </c>
      <c r="F131" s="304" t="s">
        <v>59</v>
      </c>
      <c r="G131" s="164" t="s">
        <v>1395</v>
      </c>
      <c r="H131" s="274" t="s">
        <v>1396</v>
      </c>
      <c r="I131" s="274" t="s">
        <v>1397</v>
      </c>
      <c r="J131" s="275" t="s">
        <v>25</v>
      </c>
      <c r="K131" s="312">
        <v>0.8</v>
      </c>
      <c r="L131" s="275" t="s">
        <v>20</v>
      </c>
      <c r="M131" s="276">
        <v>0.8</v>
      </c>
      <c r="N131" s="279" t="s">
        <v>28</v>
      </c>
      <c r="O131" s="164" t="s">
        <v>1398</v>
      </c>
      <c r="P131" s="298" t="s">
        <v>128</v>
      </c>
      <c r="Q131" s="298" t="s">
        <v>128</v>
      </c>
      <c r="R131" s="272" t="s">
        <v>132</v>
      </c>
      <c r="S131" s="275" t="s">
        <v>39</v>
      </c>
      <c r="T131" s="281" t="s">
        <v>413</v>
      </c>
      <c r="U131" s="272" t="s">
        <v>39</v>
      </c>
      <c r="V131" s="281" t="s">
        <v>84</v>
      </c>
      <c r="W131" s="279" t="s">
        <v>3</v>
      </c>
      <c r="X131" s="283" t="s">
        <v>58</v>
      </c>
      <c r="Y131" s="274" t="s">
        <v>1399</v>
      </c>
      <c r="Z131" s="219" t="s">
        <v>1400</v>
      </c>
      <c r="AA131" s="272" t="s">
        <v>1401</v>
      </c>
      <c r="AB131" s="96" t="s">
        <v>130</v>
      </c>
      <c r="AC131" s="273" t="s">
        <v>1402</v>
      </c>
      <c r="AD131" s="163" t="s">
        <v>137</v>
      </c>
    </row>
    <row r="132" spans="1:30" s="10" customFormat="1" ht="31.5" customHeight="1" x14ac:dyDescent="0.2">
      <c r="A132" s="59">
        <v>124</v>
      </c>
      <c r="B132" s="283" t="s">
        <v>94</v>
      </c>
      <c r="C132" s="275" t="s">
        <v>74</v>
      </c>
      <c r="D132" s="274" t="s">
        <v>1403</v>
      </c>
      <c r="E132" s="274" t="s">
        <v>1404</v>
      </c>
      <c r="F132" s="304" t="s">
        <v>59</v>
      </c>
      <c r="G132" s="164" t="s">
        <v>1405</v>
      </c>
      <c r="H132" s="274" t="s">
        <v>1406</v>
      </c>
      <c r="I132" s="274" t="s">
        <v>1407</v>
      </c>
      <c r="J132" s="275" t="s">
        <v>24</v>
      </c>
      <c r="K132" s="312">
        <v>0.6</v>
      </c>
      <c r="L132" s="275" t="s">
        <v>20</v>
      </c>
      <c r="M132" s="276">
        <v>0.8</v>
      </c>
      <c r="N132" s="279" t="s">
        <v>28</v>
      </c>
      <c r="O132" s="164" t="s">
        <v>1408</v>
      </c>
      <c r="P132" s="298" t="s">
        <v>128</v>
      </c>
      <c r="Q132" s="298" t="s">
        <v>128</v>
      </c>
      <c r="R132" s="272" t="s">
        <v>134</v>
      </c>
      <c r="S132" s="275" t="s">
        <v>38</v>
      </c>
      <c r="T132" s="281" t="s">
        <v>413</v>
      </c>
      <c r="U132" s="272" t="s">
        <v>38</v>
      </c>
      <c r="V132" s="281" t="s">
        <v>590</v>
      </c>
      <c r="W132" s="279" t="s">
        <v>3</v>
      </c>
      <c r="X132" s="283" t="s">
        <v>58</v>
      </c>
      <c r="Y132" s="274" t="s">
        <v>1409</v>
      </c>
      <c r="Z132" s="219" t="s">
        <v>1410</v>
      </c>
      <c r="AA132" s="272" t="s">
        <v>1411</v>
      </c>
      <c r="AB132" s="96" t="s">
        <v>130</v>
      </c>
      <c r="AC132" s="273" t="s">
        <v>1412</v>
      </c>
      <c r="AD132" s="163" t="s">
        <v>137</v>
      </c>
    </row>
    <row r="133" spans="1:30" s="10" customFormat="1" ht="34.5" customHeight="1" x14ac:dyDescent="0.2">
      <c r="A133" s="59">
        <v>125</v>
      </c>
      <c r="B133" s="283" t="s">
        <v>94</v>
      </c>
      <c r="C133" s="275" t="s">
        <v>74</v>
      </c>
      <c r="D133" s="274" t="s">
        <v>1413</v>
      </c>
      <c r="E133" s="274" t="s">
        <v>1414</v>
      </c>
      <c r="F133" s="304" t="s">
        <v>59</v>
      </c>
      <c r="G133" s="164" t="s">
        <v>1415</v>
      </c>
      <c r="H133" s="274" t="s">
        <v>1416</v>
      </c>
      <c r="I133" s="274" t="s">
        <v>1417</v>
      </c>
      <c r="J133" s="275" t="s">
        <v>24</v>
      </c>
      <c r="K133" s="312">
        <v>0.6</v>
      </c>
      <c r="L133" s="275" t="s">
        <v>20</v>
      </c>
      <c r="M133" s="276">
        <v>0.8</v>
      </c>
      <c r="N133" s="279" t="s">
        <v>28</v>
      </c>
      <c r="O133" s="164" t="s">
        <v>1418</v>
      </c>
      <c r="P133" s="298" t="s">
        <v>128</v>
      </c>
      <c r="Q133" s="298" t="s">
        <v>128</v>
      </c>
      <c r="R133" s="272" t="s">
        <v>132</v>
      </c>
      <c r="S133" s="275" t="s">
        <v>38</v>
      </c>
      <c r="T133" s="281" t="s">
        <v>413</v>
      </c>
      <c r="U133" s="272" t="s">
        <v>39</v>
      </c>
      <c r="V133" s="281" t="s">
        <v>84</v>
      </c>
      <c r="W133" s="279" t="s">
        <v>3</v>
      </c>
      <c r="X133" s="283" t="s">
        <v>58</v>
      </c>
      <c r="Y133" s="274" t="s">
        <v>1419</v>
      </c>
      <c r="Z133" s="219" t="s">
        <v>1420</v>
      </c>
      <c r="AA133" s="272" t="s">
        <v>1421</v>
      </c>
      <c r="AB133" s="96" t="s">
        <v>130</v>
      </c>
      <c r="AC133" s="273" t="s">
        <v>1422</v>
      </c>
      <c r="AD133" s="163" t="s">
        <v>137</v>
      </c>
    </row>
    <row r="134" spans="1:30" s="10" customFormat="1" ht="35.25" customHeight="1" x14ac:dyDescent="0.2">
      <c r="A134" s="59">
        <v>126</v>
      </c>
      <c r="B134" s="283" t="s">
        <v>94</v>
      </c>
      <c r="C134" s="275" t="s">
        <v>74</v>
      </c>
      <c r="D134" s="274" t="s">
        <v>1423</v>
      </c>
      <c r="E134" s="274" t="s">
        <v>1424</v>
      </c>
      <c r="F134" s="304" t="s">
        <v>65</v>
      </c>
      <c r="G134" s="164" t="s">
        <v>1425</v>
      </c>
      <c r="H134" s="274" t="s">
        <v>1426</v>
      </c>
      <c r="I134" s="274" t="s">
        <v>1427</v>
      </c>
      <c r="J134" s="275" t="s">
        <v>25</v>
      </c>
      <c r="K134" s="312">
        <v>0.8</v>
      </c>
      <c r="L134" s="275" t="s">
        <v>21</v>
      </c>
      <c r="M134" s="276">
        <v>1</v>
      </c>
      <c r="N134" s="279" t="s">
        <v>27</v>
      </c>
      <c r="O134" s="164" t="s">
        <v>1428</v>
      </c>
      <c r="P134" s="298" t="s">
        <v>128</v>
      </c>
      <c r="Q134" s="298" t="s">
        <v>128</v>
      </c>
      <c r="R134" s="272" t="s">
        <v>1275</v>
      </c>
      <c r="S134" s="275" t="s">
        <v>39</v>
      </c>
      <c r="T134" s="281" t="s">
        <v>413</v>
      </c>
      <c r="U134" s="272" t="s">
        <v>40</v>
      </c>
      <c r="V134" s="281" t="s">
        <v>414</v>
      </c>
      <c r="W134" s="279" t="s">
        <v>28</v>
      </c>
      <c r="X134" s="283" t="s">
        <v>55</v>
      </c>
      <c r="Y134" s="274" t="s">
        <v>1429</v>
      </c>
      <c r="Z134" s="219" t="s">
        <v>1430</v>
      </c>
      <c r="AA134" s="272" t="s">
        <v>1431</v>
      </c>
      <c r="AB134" s="96" t="s">
        <v>130</v>
      </c>
      <c r="AC134" s="273" t="s">
        <v>1432</v>
      </c>
      <c r="AD134" s="163" t="s">
        <v>137</v>
      </c>
    </row>
    <row r="135" spans="1:30" s="10" customFormat="1" ht="38.25" customHeight="1" x14ac:dyDescent="0.2">
      <c r="A135" s="59">
        <v>127</v>
      </c>
      <c r="B135" s="283" t="s">
        <v>94</v>
      </c>
      <c r="C135" s="275" t="s">
        <v>74</v>
      </c>
      <c r="D135" s="274" t="s">
        <v>1433</v>
      </c>
      <c r="E135" s="274" t="s">
        <v>1434</v>
      </c>
      <c r="F135" s="304" t="s">
        <v>59</v>
      </c>
      <c r="G135" s="164" t="s">
        <v>1435</v>
      </c>
      <c r="H135" s="274" t="s">
        <v>1436</v>
      </c>
      <c r="I135" s="274" t="s">
        <v>1437</v>
      </c>
      <c r="J135" s="275" t="s">
        <v>24</v>
      </c>
      <c r="K135" s="312">
        <v>0.6</v>
      </c>
      <c r="L135" s="275" t="s">
        <v>20</v>
      </c>
      <c r="M135" s="276">
        <v>0.8</v>
      </c>
      <c r="N135" s="279" t="s">
        <v>28</v>
      </c>
      <c r="O135" s="164" t="s">
        <v>1438</v>
      </c>
      <c r="P135" s="298" t="s">
        <v>128</v>
      </c>
      <c r="Q135" s="298" t="s">
        <v>128</v>
      </c>
      <c r="R135" s="272" t="s">
        <v>134</v>
      </c>
      <c r="S135" s="275" t="s">
        <v>39</v>
      </c>
      <c r="T135" s="281" t="s">
        <v>413</v>
      </c>
      <c r="U135" s="272" t="s">
        <v>39</v>
      </c>
      <c r="V135" s="281" t="s">
        <v>84</v>
      </c>
      <c r="W135" s="279" t="s">
        <v>3</v>
      </c>
      <c r="X135" s="283" t="s">
        <v>58</v>
      </c>
      <c r="Y135" s="2" t="s">
        <v>1439</v>
      </c>
      <c r="Z135" s="285" t="s">
        <v>1440</v>
      </c>
      <c r="AA135" s="272" t="s">
        <v>1441</v>
      </c>
      <c r="AB135" s="96" t="s">
        <v>130</v>
      </c>
      <c r="AC135" s="273" t="s">
        <v>1442</v>
      </c>
      <c r="AD135" s="163" t="s">
        <v>137</v>
      </c>
    </row>
    <row r="136" spans="1:30" s="10" customFormat="1" ht="39" customHeight="1" x14ac:dyDescent="0.2">
      <c r="A136" s="59">
        <v>128</v>
      </c>
      <c r="B136" s="283" t="s">
        <v>94</v>
      </c>
      <c r="C136" s="275" t="s">
        <v>76</v>
      </c>
      <c r="D136" s="274" t="s">
        <v>1443</v>
      </c>
      <c r="E136" s="274" t="s">
        <v>1444</v>
      </c>
      <c r="F136" s="304" t="s">
        <v>59</v>
      </c>
      <c r="G136" s="164" t="s">
        <v>1445</v>
      </c>
      <c r="H136" s="274" t="s">
        <v>1446</v>
      </c>
      <c r="I136" s="274" t="s">
        <v>1447</v>
      </c>
      <c r="J136" s="275" t="s">
        <v>24</v>
      </c>
      <c r="K136" s="312">
        <v>0.6</v>
      </c>
      <c r="L136" s="275" t="s">
        <v>18</v>
      </c>
      <c r="M136" s="276">
        <v>0.4</v>
      </c>
      <c r="N136" s="279" t="s">
        <v>3</v>
      </c>
      <c r="O136" s="164" t="s">
        <v>1448</v>
      </c>
      <c r="P136" s="298" t="s">
        <v>128</v>
      </c>
      <c r="Q136" s="298" t="s">
        <v>128</v>
      </c>
      <c r="R136" s="272" t="s">
        <v>132</v>
      </c>
      <c r="S136" s="275" t="s">
        <v>38</v>
      </c>
      <c r="T136" s="281" t="s">
        <v>136</v>
      </c>
      <c r="U136" s="272" t="s">
        <v>38</v>
      </c>
      <c r="V136" s="281" t="s">
        <v>590</v>
      </c>
      <c r="W136" s="279" t="s">
        <v>3</v>
      </c>
      <c r="X136" s="283" t="s">
        <v>55</v>
      </c>
      <c r="Y136" s="274" t="s">
        <v>1449</v>
      </c>
      <c r="Z136" s="285" t="s">
        <v>1450</v>
      </c>
      <c r="AA136" s="272" t="s">
        <v>633</v>
      </c>
      <c r="AB136" s="96" t="s">
        <v>130</v>
      </c>
      <c r="AC136" s="273" t="s">
        <v>1451</v>
      </c>
      <c r="AD136" s="163" t="s">
        <v>137</v>
      </c>
    </row>
    <row r="137" spans="1:30" s="10" customFormat="1" ht="34.5" customHeight="1" x14ac:dyDescent="0.2">
      <c r="A137" s="59">
        <v>129</v>
      </c>
      <c r="B137" s="283" t="s">
        <v>94</v>
      </c>
      <c r="C137" s="275" t="s">
        <v>81</v>
      </c>
      <c r="D137" s="274" t="s">
        <v>1452</v>
      </c>
      <c r="E137" s="274" t="s">
        <v>1453</v>
      </c>
      <c r="F137" s="304" t="s">
        <v>59</v>
      </c>
      <c r="G137" s="164" t="s">
        <v>1454</v>
      </c>
      <c r="H137" s="274" t="s">
        <v>1455</v>
      </c>
      <c r="I137" s="274" t="s">
        <v>1456</v>
      </c>
      <c r="J137" s="275" t="s">
        <v>24</v>
      </c>
      <c r="K137" s="312">
        <v>0.6</v>
      </c>
      <c r="L137" s="275" t="s">
        <v>18</v>
      </c>
      <c r="M137" s="276">
        <v>0.4</v>
      </c>
      <c r="N137" s="279" t="s">
        <v>3</v>
      </c>
      <c r="O137" s="164" t="s">
        <v>1457</v>
      </c>
      <c r="P137" s="298" t="s">
        <v>1458</v>
      </c>
      <c r="Q137" s="298" t="s">
        <v>128</v>
      </c>
      <c r="R137" s="272" t="s">
        <v>138</v>
      </c>
      <c r="S137" s="275" t="s">
        <v>38</v>
      </c>
      <c r="T137" s="281" t="s">
        <v>136</v>
      </c>
      <c r="U137" s="272" t="s">
        <v>38</v>
      </c>
      <c r="V137" s="281" t="s">
        <v>590</v>
      </c>
      <c r="W137" s="279" t="s">
        <v>3</v>
      </c>
      <c r="X137" s="283" t="s">
        <v>58</v>
      </c>
      <c r="Y137" s="274" t="s">
        <v>1459</v>
      </c>
      <c r="Z137" s="219" t="s">
        <v>1460</v>
      </c>
      <c r="AA137" s="272" t="s">
        <v>633</v>
      </c>
      <c r="AB137" s="96" t="s">
        <v>130</v>
      </c>
      <c r="AC137" s="273" t="s">
        <v>1461</v>
      </c>
      <c r="AD137" s="163" t="s">
        <v>137</v>
      </c>
    </row>
    <row r="138" spans="1:30" s="10" customFormat="1" ht="33.75" customHeight="1" x14ac:dyDescent="0.2">
      <c r="A138" s="59">
        <v>130</v>
      </c>
      <c r="B138" s="283" t="s">
        <v>94</v>
      </c>
      <c r="C138" s="275" t="s">
        <v>77</v>
      </c>
      <c r="D138" s="274" t="s">
        <v>1462</v>
      </c>
      <c r="E138" s="274" t="s">
        <v>1463</v>
      </c>
      <c r="F138" s="304" t="s">
        <v>63</v>
      </c>
      <c r="G138" s="164" t="s">
        <v>1464</v>
      </c>
      <c r="H138" s="274" t="s">
        <v>1465</v>
      </c>
      <c r="I138" s="274" t="s">
        <v>1466</v>
      </c>
      <c r="J138" s="275" t="s">
        <v>24</v>
      </c>
      <c r="K138" s="312">
        <v>0.6</v>
      </c>
      <c r="L138" s="275" t="s">
        <v>18</v>
      </c>
      <c r="M138" s="276">
        <v>0.4</v>
      </c>
      <c r="N138" s="279" t="s">
        <v>3</v>
      </c>
      <c r="O138" s="164" t="s">
        <v>1467</v>
      </c>
      <c r="P138" s="298" t="s">
        <v>128</v>
      </c>
      <c r="Q138" s="298" t="s">
        <v>128</v>
      </c>
      <c r="R138" s="272" t="s">
        <v>134</v>
      </c>
      <c r="S138" s="275" t="s">
        <v>39</v>
      </c>
      <c r="T138" s="281" t="s">
        <v>413</v>
      </c>
      <c r="U138" s="272" t="s">
        <v>39</v>
      </c>
      <c r="V138" s="281" t="s">
        <v>84</v>
      </c>
      <c r="W138" s="279" t="s">
        <v>3</v>
      </c>
      <c r="X138" s="283" t="s">
        <v>58</v>
      </c>
      <c r="Y138" s="115" t="s">
        <v>1468</v>
      </c>
      <c r="Z138" s="220" t="s">
        <v>1469</v>
      </c>
      <c r="AA138" s="294" t="s">
        <v>1470</v>
      </c>
      <c r="AB138" s="96" t="s">
        <v>130</v>
      </c>
      <c r="AC138" s="273" t="s">
        <v>1471</v>
      </c>
      <c r="AD138" s="163" t="s">
        <v>137</v>
      </c>
    </row>
    <row r="139" spans="1:30" s="10" customFormat="1" ht="33.75" customHeight="1" x14ac:dyDescent="0.2">
      <c r="A139" s="59">
        <v>131</v>
      </c>
      <c r="B139" s="283" t="s">
        <v>94</v>
      </c>
      <c r="C139" s="275" t="s">
        <v>77</v>
      </c>
      <c r="D139" s="274" t="s">
        <v>1472</v>
      </c>
      <c r="E139" s="274" t="s">
        <v>1473</v>
      </c>
      <c r="F139" s="304" t="s">
        <v>63</v>
      </c>
      <c r="G139" s="164" t="s">
        <v>1474</v>
      </c>
      <c r="H139" s="274" t="s">
        <v>1475</v>
      </c>
      <c r="I139" s="274" t="s">
        <v>1476</v>
      </c>
      <c r="J139" s="275" t="s">
        <v>24</v>
      </c>
      <c r="K139" s="312">
        <v>0.6</v>
      </c>
      <c r="L139" s="275" t="s">
        <v>19</v>
      </c>
      <c r="M139" s="276">
        <v>0.6</v>
      </c>
      <c r="N139" s="279" t="s">
        <v>3</v>
      </c>
      <c r="O139" s="164" t="s">
        <v>1477</v>
      </c>
      <c r="P139" s="298" t="s">
        <v>128</v>
      </c>
      <c r="Q139" s="298" t="s">
        <v>128</v>
      </c>
      <c r="R139" s="272" t="s">
        <v>134</v>
      </c>
      <c r="S139" s="275" t="s">
        <v>39</v>
      </c>
      <c r="T139" s="281" t="s">
        <v>413</v>
      </c>
      <c r="U139" s="272" t="s">
        <v>39</v>
      </c>
      <c r="V139" s="281" t="s">
        <v>84</v>
      </c>
      <c r="W139" s="279" t="s">
        <v>3</v>
      </c>
      <c r="X139" s="283" t="s">
        <v>58</v>
      </c>
      <c r="Y139" s="274" t="s">
        <v>1478</v>
      </c>
      <c r="Z139" s="219" t="s">
        <v>1479</v>
      </c>
      <c r="AA139" s="294" t="s">
        <v>1470</v>
      </c>
      <c r="AB139" s="96" t="s">
        <v>130</v>
      </c>
      <c r="AC139" s="273" t="s">
        <v>1480</v>
      </c>
      <c r="AD139" s="163" t="s">
        <v>137</v>
      </c>
    </row>
    <row r="140" spans="1:30" s="10" customFormat="1" ht="29.25" customHeight="1" thickBot="1" x14ac:dyDescent="0.25">
      <c r="A140" s="59">
        <v>132</v>
      </c>
      <c r="B140" s="283" t="s">
        <v>94</v>
      </c>
      <c r="C140" s="275" t="s">
        <v>78</v>
      </c>
      <c r="D140" s="274" t="s">
        <v>1481</v>
      </c>
      <c r="E140" s="274" t="s">
        <v>1482</v>
      </c>
      <c r="F140" s="304" t="s">
        <v>61</v>
      </c>
      <c r="G140" s="164" t="s">
        <v>1483</v>
      </c>
      <c r="H140" s="274" t="s">
        <v>1484</v>
      </c>
      <c r="I140" s="274" t="s">
        <v>1485</v>
      </c>
      <c r="J140" s="275" t="s">
        <v>25</v>
      </c>
      <c r="K140" s="312">
        <v>0.8</v>
      </c>
      <c r="L140" s="275" t="s">
        <v>20</v>
      </c>
      <c r="M140" s="276">
        <v>0.8</v>
      </c>
      <c r="N140" s="279" t="s">
        <v>28</v>
      </c>
      <c r="O140" s="164" t="s">
        <v>128</v>
      </c>
      <c r="P140" s="298" t="s">
        <v>128</v>
      </c>
      <c r="Q140" s="298" t="s">
        <v>128</v>
      </c>
      <c r="R140" s="272" t="s">
        <v>129</v>
      </c>
      <c r="S140" s="275" t="s">
        <v>40</v>
      </c>
      <c r="T140" s="281" t="s">
        <v>437</v>
      </c>
      <c r="U140" s="272" t="s">
        <v>40</v>
      </c>
      <c r="V140" s="281" t="s">
        <v>414</v>
      </c>
      <c r="W140" s="279" t="s">
        <v>28</v>
      </c>
      <c r="X140" s="283" t="s">
        <v>58</v>
      </c>
      <c r="Y140" s="274" t="s">
        <v>1486</v>
      </c>
      <c r="Z140" s="219" t="s">
        <v>1487</v>
      </c>
      <c r="AA140" s="272" t="s">
        <v>1488</v>
      </c>
      <c r="AB140" s="96" t="s">
        <v>130</v>
      </c>
      <c r="AC140" s="273" t="s">
        <v>1489</v>
      </c>
      <c r="AD140" s="163" t="s">
        <v>137</v>
      </c>
    </row>
    <row r="141" spans="1:30" s="10" customFormat="1" ht="32.25" customHeight="1" x14ac:dyDescent="0.2">
      <c r="A141" s="233">
        <v>133</v>
      </c>
      <c r="B141" s="283" t="s">
        <v>94</v>
      </c>
      <c r="C141" s="275" t="s">
        <v>76</v>
      </c>
      <c r="D141" s="274" t="s">
        <v>1490</v>
      </c>
      <c r="E141" s="274" t="s">
        <v>1491</v>
      </c>
      <c r="F141" s="304" t="s">
        <v>59</v>
      </c>
      <c r="G141" s="164" t="s">
        <v>1492</v>
      </c>
      <c r="H141" s="274" t="s">
        <v>1493</v>
      </c>
      <c r="I141" s="274" t="s">
        <v>1494</v>
      </c>
      <c r="J141" s="275" t="s">
        <v>25</v>
      </c>
      <c r="K141" s="312">
        <v>0.8</v>
      </c>
      <c r="L141" s="275" t="s">
        <v>20</v>
      </c>
      <c r="M141" s="276">
        <v>0.8</v>
      </c>
      <c r="N141" s="279" t="s">
        <v>28</v>
      </c>
      <c r="O141" s="164" t="s">
        <v>1495</v>
      </c>
      <c r="P141" s="164" t="s">
        <v>128</v>
      </c>
      <c r="Q141" s="298" t="s">
        <v>128</v>
      </c>
      <c r="R141" s="272" t="s">
        <v>134</v>
      </c>
      <c r="S141" s="275" t="s">
        <v>38</v>
      </c>
      <c r="T141" s="281" t="s">
        <v>136</v>
      </c>
      <c r="U141" s="272" t="s">
        <v>40</v>
      </c>
      <c r="V141" s="281" t="s">
        <v>414</v>
      </c>
      <c r="W141" s="279" t="s">
        <v>28</v>
      </c>
      <c r="X141" s="283" t="s">
        <v>58</v>
      </c>
      <c r="Y141" s="274" t="s">
        <v>1496</v>
      </c>
      <c r="Z141" s="221" t="s">
        <v>1497</v>
      </c>
      <c r="AA141" s="125" t="s">
        <v>1498</v>
      </c>
      <c r="AB141" s="96" t="s">
        <v>130</v>
      </c>
      <c r="AC141" s="273" t="s">
        <v>1499</v>
      </c>
      <c r="AD141" s="163" t="s">
        <v>137</v>
      </c>
    </row>
    <row r="142" spans="1:30" s="10" customFormat="1" ht="36.75" customHeight="1" x14ac:dyDescent="0.2">
      <c r="A142" s="59">
        <v>134</v>
      </c>
      <c r="B142" s="283" t="s">
        <v>96</v>
      </c>
      <c r="C142" s="275" t="s">
        <v>80</v>
      </c>
      <c r="D142" s="274" t="s">
        <v>1636</v>
      </c>
      <c r="E142" s="274" t="s">
        <v>1500</v>
      </c>
      <c r="F142" s="292" t="s">
        <v>65</v>
      </c>
      <c r="G142" s="164" t="s">
        <v>1501</v>
      </c>
      <c r="H142" s="274" t="s">
        <v>1502</v>
      </c>
      <c r="I142" s="274" t="s">
        <v>1503</v>
      </c>
      <c r="J142" s="275" t="s">
        <v>24</v>
      </c>
      <c r="K142" s="312">
        <v>0.6</v>
      </c>
      <c r="L142" s="275" t="s">
        <v>21</v>
      </c>
      <c r="M142" s="276">
        <v>1</v>
      </c>
      <c r="N142" s="279" t="s">
        <v>27</v>
      </c>
      <c r="O142" s="164" t="s">
        <v>1504</v>
      </c>
      <c r="P142" s="298" t="s">
        <v>197</v>
      </c>
      <c r="Q142" s="298" t="s">
        <v>197</v>
      </c>
      <c r="R142" s="272" t="s">
        <v>132</v>
      </c>
      <c r="S142" s="275" t="s">
        <v>38</v>
      </c>
      <c r="T142" s="281" t="s">
        <v>136</v>
      </c>
      <c r="U142" s="272" t="s">
        <v>41</v>
      </c>
      <c r="V142" s="281" t="s">
        <v>133</v>
      </c>
      <c r="W142" s="279" t="s">
        <v>27</v>
      </c>
      <c r="X142" s="283" t="s">
        <v>58</v>
      </c>
      <c r="Y142" s="274" t="s">
        <v>1505</v>
      </c>
      <c r="Z142" s="219" t="s">
        <v>1506</v>
      </c>
      <c r="AA142" s="272" t="s">
        <v>1507</v>
      </c>
      <c r="AB142" s="96" t="s">
        <v>1508</v>
      </c>
      <c r="AC142" s="273" t="s">
        <v>1509</v>
      </c>
      <c r="AD142" s="163" t="s">
        <v>137</v>
      </c>
    </row>
    <row r="143" spans="1:30" s="10" customFormat="1" ht="37.5" customHeight="1" x14ac:dyDescent="0.2">
      <c r="A143" s="59">
        <v>135</v>
      </c>
      <c r="B143" s="283" t="s">
        <v>96</v>
      </c>
      <c r="C143" s="275" t="s">
        <v>80</v>
      </c>
      <c r="D143" s="274" t="s">
        <v>1510</v>
      </c>
      <c r="E143" s="274" t="s">
        <v>1511</v>
      </c>
      <c r="F143" s="292" t="s">
        <v>59</v>
      </c>
      <c r="G143" s="164" t="s">
        <v>1512</v>
      </c>
      <c r="H143" s="274" t="s">
        <v>1513</v>
      </c>
      <c r="I143" s="274" t="s">
        <v>1514</v>
      </c>
      <c r="J143" s="275" t="s">
        <v>24</v>
      </c>
      <c r="K143" s="312">
        <v>0.6</v>
      </c>
      <c r="L143" s="275" t="s">
        <v>19</v>
      </c>
      <c r="M143" s="276">
        <v>0.6</v>
      </c>
      <c r="N143" s="279" t="s">
        <v>3</v>
      </c>
      <c r="O143" s="164" t="s">
        <v>1515</v>
      </c>
      <c r="P143" s="298" t="s">
        <v>197</v>
      </c>
      <c r="Q143" s="298" t="s">
        <v>197</v>
      </c>
      <c r="R143" s="272" t="s">
        <v>134</v>
      </c>
      <c r="S143" s="275" t="s">
        <v>39</v>
      </c>
      <c r="T143" s="281" t="s">
        <v>413</v>
      </c>
      <c r="U143" s="272" t="s">
        <v>39</v>
      </c>
      <c r="V143" s="281" t="s">
        <v>84</v>
      </c>
      <c r="W143" s="279" t="s">
        <v>3</v>
      </c>
      <c r="X143" s="283" t="s">
        <v>58</v>
      </c>
      <c r="Y143" s="274" t="s">
        <v>1516</v>
      </c>
      <c r="Z143" s="219" t="s">
        <v>1517</v>
      </c>
      <c r="AA143" s="272" t="s">
        <v>1507</v>
      </c>
      <c r="AB143" s="96" t="s">
        <v>1508</v>
      </c>
      <c r="AC143" s="273" t="s">
        <v>1518</v>
      </c>
      <c r="AD143" s="163" t="s">
        <v>137</v>
      </c>
    </row>
    <row r="144" spans="1:30" s="10" customFormat="1" ht="35.25" customHeight="1" x14ac:dyDescent="0.2">
      <c r="A144" s="59">
        <v>136</v>
      </c>
      <c r="B144" s="283" t="s">
        <v>96</v>
      </c>
      <c r="C144" s="277" t="s">
        <v>80</v>
      </c>
      <c r="D144" s="195" t="s">
        <v>1519</v>
      </c>
      <c r="E144" s="196" t="s">
        <v>1520</v>
      </c>
      <c r="F144" s="95" t="s">
        <v>59</v>
      </c>
      <c r="G144" s="95" t="s">
        <v>1521</v>
      </c>
      <c r="H144" s="196" t="s">
        <v>1522</v>
      </c>
      <c r="I144" s="195" t="s">
        <v>1523</v>
      </c>
      <c r="J144" s="277" t="s">
        <v>25</v>
      </c>
      <c r="K144" s="314">
        <v>0.8</v>
      </c>
      <c r="L144" s="277" t="s">
        <v>20</v>
      </c>
      <c r="M144" s="278">
        <v>0.8</v>
      </c>
      <c r="N144" s="279" t="s">
        <v>28</v>
      </c>
      <c r="O144" s="97" t="s">
        <v>1524</v>
      </c>
      <c r="P144" s="298" t="s">
        <v>1525</v>
      </c>
      <c r="Q144" s="298" t="s">
        <v>197</v>
      </c>
      <c r="R144" s="280" t="s">
        <v>138</v>
      </c>
      <c r="S144" s="277" t="s">
        <v>39</v>
      </c>
      <c r="T144" s="281" t="s">
        <v>413</v>
      </c>
      <c r="U144" s="280" t="s">
        <v>40</v>
      </c>
      <c r="V144" s="281" t="s">
        <v>414</v>
      </c>
      <c r="W144" s="279" t="s">
        <v>28</v>
      </c>
      <c r="X144" s="284" t="s">
        <v>58</v>
      </c>
      <c r="Y144" s="280" t="s">
        <v>1526</v>
      </c>
      <c r="Z144" s="196" t="s">
        <v>1527</v>
      </c>
      <c r="AA144" s="272" t="s">
        <v>1507</v>
      </c>
      <c r="AB144" s="300" t="s">
        <v>1508</v>
      </c>
      <c r="AC144" s="257" t="s">
        <v>1528</v>
      </c>
      <c r="AD144" s="163" t="s">
        <v>137</v>
      </c>
    </row>
    <row r="145" spans="1:30" s="10" customFormat="1" ht="36" customHeight="1" x14ac:dyDescent="0.2">
      <c r="A145" s="59">
        <v>137</v>
      </c>
      <c r="B145" s="283" t="s">
        <v>96</v>
      </c>
      <c r="C145" s="275" t="s">
        <v>80</v>
      </c>
      <c r="D145" s="8" t="s">
        <v>1529</v>
      </c>
      <c r="E145" s="98" t="s">
        <v>1530</v>
      </c>
      <c r="F145" s="292" t="s">
        <v>65</v>
      </c>
      <c r="G145" s="292" t="s">
        <v>1531</v>
      </c>
      <c r="H145" s="98" t="s">
        <v>1532</v>
      </c>
      <c r="I145" s="8" t="s">
        <v>1533</v>
      </c>
      <c r="J145" s="275" t="s">
        <v>24</v>
      </c>
      <c r="K145" s="312">
        <v>0.6</v>
      </c>
      <c r="L145" s="275" t="s">
        <v>20</v>
      </c>
      <c r="M145" s="276">
        <v>0.8</v>
      </c>
      <c r="N145" s="279" t="s">
        <v>28</v>
      </c>
      <c r="O145" s="297" t="s">
        <v>1534</v>
      </c>
      <c r="P145" s="298" t="s">
        <v>197</v>
      </c>
      <c r="Q145" s="298" t="s">
        <v>197</v>
      </c>
      <c r="R145" s="280" t="s">
        <v>134</v>
      </c>
      <c r="S145" s="275" t="s">
        <v>39</v>
      </c>
      <c r="T145" s="281" t="s">
        <v>413</v>
      </c>
      <c r="U145" s="272" t="s">
        <v>40</v>
      </c>
      <c r="V145" s="281" t="s">
        <v>414</v>
      </c>
      <c r="W145" s="279" t="s">
        <v>28</v>
      </c>
      <c r="X145" s="283" t="s">
        <v>58</v>
      </c>
      <c r="Y145" s="297" t="s">
        <v>1535</v>
      </c>
      <c r="Z145" s="196" t="s">
        <v>1536</v>
      </c>
      <c r="AA145" s="272" t="s">
        <v>1537</v>
      </c>
      <c r="AB145" s="300" t="s">
        <v>1508</v>
      </c>
      <c r="AC145" s="118" t="s">
        <v>1538</v>
      </c>
      <c r="AD145" s="163" t="s">
        <v>137</v>
      </c>
    </row>
    <row r="146" spans="1:30" s="10" customFormat="1" ht="35.25" customHeight="1" x14ac:dyDescent="0.2">
      <c r="A146" s="59">
        <v>138</v>
      </c>
      <c r="B146" s="283" t="s">
        <v>96</v>
      </c>
      <c r="C146" s="275" t="s">
        <v>80</v>
      </c>
      <c r="D146" s="8" t="s">
        <v>1539</v>
      </c>
      <c r="E146" s="98" t="s">
        <v>1540</v>
      </c>
      <c r="F146" s="292" t="s">
        <v>65</v>
      </c>
      <c r="G146" s="292" t="s">
        <v>1541</v>
      </c>
      <c r="H146" s="98" t="s">
        <v>1542</v>
      </c>
      <c r="I146" s="8" t="s">
        <v>1543</v>
      </c>
      <c r="J146" s="275" t="s">
        <v>24</v>
      </c>
      <c r="K146" s="312">
        <v>0.6</v>
      </c>
      <c r="L146" s="275" t="s">
        <v>20</v>
      </c>
      <c r="M146" s="276">
        <v>0.8</v>
      </c>
      <c r="N146" s="279" t="s">
        <v>28</v>
      </c>
      <c r="O146" s="197" t="s">
        <v>1544</v>
      </c>
      <c r="P146" s="299" t="s">
        <v>197</v>
      </c>
      <c r="Q146" s="298" t="s">
        <v>197</v>
      </c>
      <c r="R146" s="280" t="s">
        <v>134</v>
      </c>
      <c r="S146" s="275" t="s">
        <v>39</v>
      </c>
      <c r="T146" s="281" t="s">
        <v>413</v>
      </c>
      <c r="U146" s="275" t="s">
        <v>40</v>
      </c>
      <c r="V146" s="281" t="s">
        <v>414</v>
      </c>
      <c r="W146" s="279" t="s">
        <v>28</v>
      </c>
      <c r="X146" s="283" t="s">
        <v>58</v>
      </c>
      <c r="Y146" s="197" t="s">
        <v>1545</v>
      </c>
      <c r="Z146" s="301" t="s">
        <v>1546</v>
      </c>
      <c r="AA146" s="294" t="s">
        <v>1507</v>
      </c>
      <c r="AB146" s="305" t="s">
        <v>1508</v>
      </c>
      <c r="AC146" s="118" t="s">
        <v>1547</v>
      </c>
      <c r="AD146" s="163" t="s">
        <v>137</v>
      </c>
    </row>
    <row r="147" spans="1:30" s="10" customFormat="1" ht="34.5" customHeight="1" x14ac:dyDescent="0.2">
      <c r="A147" s="59">
        <v>139</v>
      </c>
      <c r="B147" s="283" t="s">
        <v>96</v>
      </c>
      <c r="C147" s="275" t="s">
        <v>69</v>
      </c>
      <c r="D147" s="8" t="s">
        <v>1548</v>
      </c>
      <c r="E147" s="98" t="s">
        <v>1549</v>
      </c>
      <c r="F147" s="292" t="s">
        <v>59</v>
      </c>
      <c r="G147" s="292" t="s">
        <v>1550</v>
      </c>
      <c r="H147" s="98" t="s">
        <v>1551</v>
      </c>
      <c r="I147" s="8" t="s">
        <v>1552</v>
      </c>
      <c r="J147" s="275" t="s">
        <v>24</v>
      </c>
      <c r="K147" s="312">
        <v>0.6</v>
      </c>
      <c r="L147" s="275" t="s">
        <v>19</v>
      </c>
      <c r="M147" s="276">
        <v>0.6</v>
      </c>
      <c r="N147" s="279" t="s">
        <v>3</v>
      </c>
      <c r="O147" s="198" t="s">
        <v>1553</v>
      </c>
      <c r="P147" s="269" t="s">
        <v>197</v>
      </c>
      <c r="Q147" s="269" t="s">
        <v>197</v>
      </c>
      <c r="R147" s="280" t="s">
        <v>132</v>
      </c>
      <c r="S147" s="275" t="s">
        <v>38</v>
      </c>
      <c r="T147" s="281" t="s">
        <v>136</v>
      </c>
      <c r="U147" s="275" t="s">
        <v>39</v>
      </c>
      <c r="V147" s="281" t="s">
        <v>84</v>
      </c>
      <c r="W147" s="279" t="s">
        <v>3</v>
      </c>
      <c r="X147" s="283" t="s">
        <v>58</v>
      </c>
      <c r="Y147" s="290" t="s">
        <v>1554</v>
      </c>
      <c r="Z147" s="118" t="s">
        <v>1555</v>
      </c>
      <c r="AA147" s="294" t="s">
        <v>1556</v>
      </c>
      <c r="AB147" s="300" t="s">
        <v>1508</v>
      </c>
      <c r="AC147" s="118" t="s">
        <v>1557</v>
      </c>
      <c r="AD147" s="163" t="s">
        <v>137</v>
      </c>
    </row>
    <row r="148" spans="1:30" s="10" customFormat="1" ht="35.25" customHeight="1" x14ac:dyDescent="0.2">
      <c r="A148" s="59">
        <v>140</v>
      </c>
      <c r="B148" s="283" t="s">
        <v>96</v>
      </c>
      <c r="C148" s="275" t="s">
        <v>69</v>
      </c>
      <c r="D148" s="8" t="s">
        <v>1558</v>
      </c>
      <c r="E148" s="272" t="s">
        <v>1559</v>
      </c>
      <c r="F148" s="292" t="s">
        <v>65</v>
      </c>
      <c r="G148" s="292" t="s">
        <v>1560</v>
      </c>
      <c r="H148" s="98" t="s">
        <v>1561</v>
      </c>
      <c r="I148" s="8" t="s">
        <v>1562</v>
      </c>
      <c r="J148" s="275" t="s">
        <v>24</v>
      </c>
      <c r="K148" s="312">
        <v>0.6</v>
      </c>
      <c r="L148" s="275" t="s">
        <v>20</v>
      </c>
      <c r="M148" s="276">
        <v>0.8</v>
      </c>
      <c r="N148" s="279" t="s">
        <v>28</v>
      </c>
      <c r="O148" s="297" t="s">
        <v>1563</v>
      </c>
      <c r="P148" s="299" t="s">
        <v>197</v>
      </c>
      <c r="Q148" s="299" t="s">
        <v>197</v>
      </c>
      <c r="R148" s="280" t="s">
        <v>134</v>
      </c>
      <c r="S148" s="275" t="s">
        <v>39</v>
      </c>
      <c r="T148" s="281" t="s">
        <v>413</v>
      </c>
      <c r="U148" s="275" t="s">
        <v>40</v>
      </c>
      <c r="V148" s="281" t="s">
        <v>414</v>
      </c>
      <c r="W148" s="279" t="s">
        <v>28</v>
      </c>
      <c r="X148" s="283" t="s">
        <v>58</v>
      </c>
      <c r="Y148" s="272" t="s">
        <v>1505</v>
      </c>
      <c r="Z148" s="118" t="s">
        <v>1564</v>
      </c>
      <c r="AA148" s="294" t="s">
        <v>1537</v>
      </c>
      <c r="AB148" s="300" t="s">
        <v>1508</v>
      </c>
      <c r="AC148" s="118" t="s">
        <v>1565</v>
      </c>
      <c r="AD148" s="163" t="s">
        <v>137</v>
      </c>
    </row>
    <row r="149" spans="1:30" s="10" customFormat="1" ht="36" customHeight="1" x14ac:dyDescent="0.2">
      <c r="A149" s="59">
        <v>141</v>
      </c>
      <c r="B149" s="283" t="s">
        <v>96</v>
      </c>
      <c r="C149" s="275" t="s">
        <v>79</v>
      </c>
      <c r="D149" s="8" t="s">
        <v>1566</v>
      </c>
      <c r="E149" s="272" t="s">
        <v>1567</v>
      </c>
      <c r="F149" s="292" t="s">
        <v>59</v>
      </c>
      <c r="G149" s="292" t="s">
        <v>1568</v>
      </c>
      <c r="H149" s="275" t="s">
        <v>1569</v>
      </c>
      <c r="I149" s="8" t="s">
        <v>1570</v>
      </c>
      <c r="J149" s="275" t="s">
        <v>24</v>
      </c>
      <c r="K149" s="312">
        <v>0.6</v>
      </c>
      <c r="L149" s="275" t="s">
        <v>20</v>
      </c>
      <c r="M149" s="276">
        <v>0.8</v>
      </c>
      <c r="N149" s="279" t="s">
        <v>28</v>
      </c>
      <c r="O149" s="290" t="s">
        <v>1571</v>
      </c>
      <c r="P149" s="269" t="s">
        <v>197</v>
      </c>
      <c r="Q149" s="299" t="s">
        <v>197</v>
      </c>
      <c r="R149" s="280" t="s">
        <v>134</v>
      </c>
      <c r="S149" s="275" t="s">
        <v>39</v>
      </c>
      <c r="T149" s="281" t="s">
        <v>413</v>
      </c>
      <c r="U149" s="275" t="s">
        <v>40</v>
      </c>
      <c r="V149" s="281" t="s">
        <v>414</v>
      </c>
      <c r="W149" s="279" t="s">
        <v>28</v>
      </c>
      <c r="X149" s="283" t="s">
        <v>58</v>
      </c>
      <c r="Y149" s="297" t="s">
        <v>1572</v>
      </c>
      <c r="Z149" s="118" t="s">
        <v>1573</v>
      </c>
      <c r="AA149" s="294" t="s">
        <v>1574</v>
      </c>
      <c r="AB149" s="300" t="s">
        <v>1508</v>
      </c>
      <c r="AC149" s="118" t="s">
        <v>1575</v>
      </c>
      <c r="AD149" s="163" t="s">
        <v>137</v>
      </c>
    </row>
    <row r="150" spans="1:30" s="10" customFormat="1" ht="34.5" customHeight="1" x14ac:dyDescent="0.2">
      <c r="A150" s="59">
        <v>142</v>
      </c>
      <c r="B150" s="283" t="s">
        <v>96</v>
      </c>
      <c r="C150" s="275" t="s">
        <v>79</v>
      </c>
      <c r="D150" s="8" t="s">
        <v>1576</v>
      </c>
      <c r="E150" s="98" t="s">
        <v>1577</v>
      </c>
      <c r="F150" s="292" t="s">
        <v>59</v>
      </c>
      <c r="G150" s="292" t="s">
        <v>1578</v>
      </c>
      <c r="H150" s="98" t="s">
        <v>1579</v>
      </c>
      <c r="I150" s="8" t="s">
        <v>1580</v>
      </c>
      <c r="J150" s="275" t="s">
        <v>23</v>
      </c>
      <c r="K150" s="312">
        <v>0.4</v>
      </c>
      <c r="L150" s="275" t="s">
        <v>20</v>
      </c>
      <c r="M150" s="276">
        <v>0.8</v>
      </c>
      <c r="N150" s="279" t="s">
        <v>28</v>
      </c>
      <c r="O150" s="197" t="s">
        <v>1581</v>
      </c>
      <c r="P150" s="299" t="s">
        <v>197</v>
      </c>
      <c r="Q150" s="299" t="s">
        <v>197</v>
      </c>
      <c r="R150" s="280" t="s">
        <v>134</v>
      </c>
      <c r="S150" s="275" t="s">
        <v>38</v>
      </c>
      <c r="T150" s="281" t="s">
        <v>136</v>
      </c>
      <c r="U150" s="275" t="s">
        <v>40</v>
      </c>
      <c r="V150" s="281" t="s">
        <v>414</v>
      </c>
      <c r="W150" s="279" t="s">
        <v>28</v>
      </c>
      <c r="X150" s="283" t="s">
        <v>58</v>
      </c>
      <c r="Y150" s="297" t="s">
        <v>1582</v>
      </c>
      <c r="Z150" s="301" t="s">
        <v>1583</v>
      </c>
      <c r="AA150" s="294" t="s">
        <v>1584</v>
      </c>
      <c r="AB150" s="305" t="s">
        <v>1508</v>
      </c>
      <c r="AC150" s="118" t="s">
        <v>1585</v>
      </c>
      <c r="AD150" s="163" t="s">
        <v>137</v>
      </c>
    </row>
    <row r="151" spans="1:30" s="10" customFormat="1" ht="35.25" customHeight="1" x14ac:dyDescent="0.2">
      <c r="A151" s="59">
        <v>143</v>
      </c>
      <c r="B151" s="283" t="s">
        <v>96</v>
      </c>
      <c r="C151" s="275" t="s">
        <v>79</v>
      </c>
      <c r="D151" s="8" t="s">
        <v>1586</v>
      </c>
      <c r="E151" s="272" t="s">
        <v>1587</v>
      </c>
      <c r="F151" s="292" t="s">
        <v>59</v>
      </c>
      <c r="G151" s="292" t="s">
        <v>1588</v>
      </c>
      <c r="H151" s="304" t="s">
        <v>1589</v>
      </c>
      <c r="I151" s="272" t="s">
        <v>1590</v>
      </c>
      <c r="J151" s="275" t="s">
        <v>24</v>
      </c>
      <c r="K151" s="312">
        <v>0.6</v>
      </c>
      <c r="L151" s="275" t="s">
        <v>19</v>
      </c>
      <c r="M151" s="276">
        <v>0.6</v>
      </c>
      <c r="N151" s="279" t="s">
        <v>3</v>
      </c>
      <c r="O151" s="297" t="s">
        <v>1591</v>
      </c>
      <c r="P151" s="299" t="s">
        <v>197</v>
      </c>
      <c r="Q151" s="299" t="s">
        <v>197</v>
      </c>
      <c r="R151" s="272" t="s">
        <v>132</v>
      </c>
      <c r="S151" s="275" t="s">
        <v>38</v>
      </c>
      <c r="T151" s="281" t="s">
        <v>136</v>
      </c>
      <c r="U151" s="275" t="s">
        <v>39</v>
      </c>
      <c r="V151" s="271" t="s">
        <v>84</v>
      </c>
      <c r="W151" s="279" t="s">
        <v>3</v>
      </c>
      <c r="X151" s="283" t="s">
        <v>58</v>
      </c>
      <c r="Y151" s="272" t="s">
        <v>1592</v>
      </c>
      <c r="Z151" s="118" t="s">
        <v>1593</v>
      </c>
      <c r="AA151" s="272" t="s">
        <v>1594</v>
      </c>
      <c r="AB151" s="300" t="s">
        <v>1508</v>
      </c>
      <c r="AC151" s="258" t="s">
        <v>1595</v>
      </c>
      <c r="AD151" s="163" t="s">
        <v>137</v>
      </c>
    </row>
    <row r="152" spans="1:30" s="10" customFormat="1" ht="45" customHeight="1" thickBot="1" x14ac:dyDescent="0.25">
      <c r="A152" s="59">
        <v>144</v>
      </c>
      <c r="B152" s="283" t="s">
        <v>96</v>
      </c>
      <c r="C152" s="275" t="s">
        <v>79</v>
      </c>
      <c r="D152" s="8" t="s">
        <v>1596</v>
      </c>
      <c r="E152" s="98" t="s">
        <v>1597</v>
      </c>
      <c r="F152" s="292" t="s">
        <v>65</v>
      </c>
      <c r="G152" s="292" t="s">
        <v>1598</v>
      </c>
      <c r="H152" s="98" t="s">
        <v>1599</v>
      </c>
      <c r="I152" s="8" t="s">
        <v>1600</v>
      </c>
      <c r="J152" s="275" t="s">
        <v>24</v>
      </c>
      <c r="K152" s="312">
        <v>0.6</v>
      </c>
      <c r="L152" s="275" t="s">
        <v>20</v>
      </c>
      <c r="M152" s="276">
        <v>0.8</v>
      </c>
      <c r="N152" s="279" t="s">
        <v>28</v>
      </c>
      <c r="O152" s="197" t="s">
        <v>1601</v>
      </c>
      <c r="P152" s="299" t="s">
        <v>1602</v>
      </c>
      <c r="Q152" s="299" t="s">
        <v>197</v>
      </c>
      <c r="R152" s="280" t="s">
        <v>1275</v>
      </c>
      <c r="S152" s="275" t="s">
        <v>38</v>
      </c>
      <c r="T152" s="281" t="s">
        <v>136</v>
      </c>
      <c r="U152" s="275" t="s">
        <v>40</v>
      </c>
      <c r="V152" s="281" t="s">
        <v>414</v>
      </c>
      <c r="W152" s="279" t="s">
        <v>28</v>
      </c>
      <c r="X152" s="283" t="s">
        <v>58</v>
      </c>
      <c r="Y152" s="272" t="s">
        <v>1603</v>
      </c>
      <c r="Z152" s="98" t="s">
        <v>1604</v>
      </c>
      <c r="AA152" s="280" t="s">
        <v>1605</v>
      </c>
      <c r="AB152" s="96" t="s">
        <v>1508</v>
      </c>
      <c r="AC152" s="118" t="s">
        <v>1606</v>
      </c>
      <c r="AD152" s="163" t="s">
        <v>137</v>
      </c>
    </row>
    <row r="153" spans="1:30" s="10" customFormat="1" ht="44.25" customHeight="1" x14ac:dyDescent="0.2">
      <c r="A153" s="233">
        <v>145</v>
      </c>
      <c r="B153" s="283" t="s">
        <v>96</v>
      </c>
      <c r="C153" s="275" t="s">
        <v>77</v>
      </c>
      <c r="D153" s="8" t="s">
        <v>1607</v>
      </c>
      <c r="E153" s="98" t="s">
        <v>1608</v>
      </c>
      <c r="F153" s="292" t="s">
        <v>59</v>
      </c>
      <c r="G153" s="292" t="s">
        <v>1609</v>
      </c>
      <c r="H153" s="275" t="s">
        <v>1610</v>
      </c>
      <c r="I153" s="272" t="s">
        <v>1611</v>
      </c>
      <c r="J153" s="275" t="s">
        <v>25</v>
      </c>
      <c r="K153" s="312">
        <v>0.8</v>
      </c>
      <c r="L153" s="275" t="s">
        <v>20</v>
      </c>
      <c r="M153" s="276">
        <v>0.8</v>
      </c>
      <c r="N153" s="279" t="s">
        <v>28</v>
      </c>
      <c r="O153" s="197" t="s">
        <v>128</v>
      </c>
      <c r="P153" s="299" t="s">
        <v>128</v>
      </c>
      <c r="Q153" s="299" t="s">
        <v>128</v>
      </c>
      <c r="R153" s="297" t="s">
        <v>128</v>
      </c>
      <c r="S153" s="275" t="s">
        <v>40</v>
      </c>
      <c r="T153" s="281" t="s">
        <v>437</v>
      </c>
      <c r="U153" s="275" t="s">
        <v>40</v>
      </c>
      <c r="V153" s="281" t="s">
        <v>414</v>
      </c>
      <c r="W153" s="279" t="s">
        <v>28</v>
      </c>
      <c r="X153" s="283" t="s">
        <v>58</v>
      </c>
      <c r="Y153" s="287" t="s">
        <v>1612</v>
      </c>
      <c r="Z153" s="118"/>
      <c r="AA153" s="287" t="s">
        <v>1613</v>
      </c>
      <c r="AB153" s="300"/>
      <c r="AC153" s="290" t="s">
        <v>1614</v>
      </c>
      <c r="AD153" s="163" t="s">
        <v>137</v>
      </c>
    </row>
    <row r="154" spans="1:30" s="10" customFormat="1" ht="39" customHeight="1" x14ac:dyDescent="0.2">
      <c r="A154" s="59">
        <v>146</v>
      </c>
      <c r="B154" s="283" t="s">
        <v>96</v>
      </c>
      <c r="C154" s="275" t="s">
        <v>75</v>
      </c>
      <c r="D154" s="296" t="s">
        <v>1615</v>
      </c>
      <c r="E154" s="98" t="s">
        <v>1616</v>
      </c>
      <c r="F154" s="292" t="s">
        <v>65</v>
      </c>
      <c r="G154" s="288" t="s">
        <v>1617</v>
      </c>
      <c r="H154" s="271" t="s">
        <v>1618</v>
      </c>
      <c r="I154" s="289" t="s">
        <v>1619</v>
      </c>
      <c r="J154" s="275" t="s">
        <v>25</v>
      </c>
      <c r="K154" s="312">
        <v>0.8</v>
      </c>
      <c r="L154" s="275" t="s">
        <v>20</v>
      </c>
      <c r="M154" s="276"/>
      <c r="N154" s="279" t="s">
        <v>28</v>
      </c>
      <c r="O154" s="297" t="s">
        <v>1620</v>
      </c>
      <c r="P154" s="299" t="s">
        <v>128</v>
      </c>
      <c r="Q154" s="299" t="s">
        <v>128</v>
      </c>
      <c r="R154" s="280" t="s">
        <v>138</v>
      </c>
      <c r="S154" s="275" t="s">
        <v>40</v>
      </c>
      <c r="T154" s="281" t="s">
        <v>437</v>
      </c>
      <c r="U154" s="275" t="s">
        <v>40</v>
      </c>
      <c r="V154" s="281" t="s">
        <v>414</v>
      </c>
      <c r="W154" s="279" t="s">
        <v>28</v>
      </c>
      <c r="X154" s="283" t="s">
        <v>58</v>
      </c>
      <c r="Y154" s="280" t="s">
        <v>1621</v>
      </c>
      <c r="Z154" s="196" t="s">
        <v>1622</v>
      </c>
      <c r="AA154" s="272" t="s">
        <v>1623</v>
      </c>
      <c r="AB154" s="300" t="s">
        <v>1624</v>
      </c>
      <c r="AC154" s="290" t="s">
        <v>1625</v>
      </c>
      <c r="AD154" s="163" t="s">
        <v>137</v>
      </c>
    </row>
    <row r="155" spans="1:30" s="10" customFormat="1" ht="41.25" customHeight="1" x14ac:dyDescent="0.2">
      <c r="A155" s="59">
        <v>147</v>
      </c>
      <c r="B155" s="283" t="s">
        <v>96</v>
      </c>
      <c r="C155" s="275" t="s">
        <v>75</v>
      </c>
      <c r="D155" s="296" t="s">
        <v>1626</v>
      </c>
      <c r="E155" s="98" t="s">
        <v>1627</v>
      </c>
      <c r="F155" s="292" t="s">
        <v>62</v>
      </c>
      <c r="G155" s="288" t="s">
        <v>1628</v>
      </c>
      <c r="H155" s="271" t="s">
        <v>1629</v>
      </c>
      <c r="I155" s="289" t="s">
        <v>1630</v>
      </c>
      <c r="J155" s="275" t="s">
        <v>24</v>
      </c>
      <c r="K155" s="312">
        <v>0.6</v>
      </c>
      <c r="L155" s="275" t="s">
        <v>19</v>
      </c>
      <c r="M155" s="276"/>
      <c r="N155" s="279" t="s">
        <v>3</v>
      </c>
      <c r="O155" s="297" t="s">
        <v>1631</v>
      </c>
      <c r="P155" s="299" t="s">
        <v>197</v>
      </c>
      <c r="Q155" s="299" t="s">
        <v>197</v>
      </c>
      <c r="R155" s="280" t="s">
        <v>138</v>
      </c>
      <c r="S155" s="275" t="s">
        <v>39</v>
      </c>
      <c r="T155" s="281" t="s">
        <v>413</v>
      </c>
      <c r="U155" s="275" t="s">
        <v>39</v>
      </c>
      <c r="V155" s="281" t="s">
        <v>84</v>
      </c>
      <c r="W155" s="279" t="s">
        <v>3</v>
      </c>
      <c r="X155" s="283" t="s">
        <v>58</v>
      </c>
      <c r="Y155" s="272" t="s">
        <v>1632</v>
      </c>
      <c r="Z155" s="61" t="s">
        <v>1633</v>
      </c>
      <c r="AA155" s="294" t="s">
        <v>1634</v>
      </c>
      <c r="AB155" s="305" t="s">
        <v>549</v>
      </c>
      <c r="AC155" s="290" t="s">
        <v>1635</v>
      </c>
      <c r="AD155" s="163" t="s">
        <v>137</v>
      </c>
    </row>
    <row r="156" spans="1:30" s="10" customFormat="1" ht="41.25" customHeight="1" x14ac:dyDescent="0.2">
      <c r="A156" s="59">
        <v>148</v>
      </c>
      <c r="B156" s="283" t="s">
        <v>85</v>
      </c>
      <c r="C156" s="275" t="s">
        <v>68</v>
      </c>
      <c r="D156" s="191" t="s">
        <v>1637</v>
      </c>
      <c r="E156" s="98" t="s">
        <v>1638</v>
      </c>
      <c r="F156" s="292" t="s">
        <v>63</v>
      </c>
      <c r="G156" s="292" t="s">
        <v>1639</v>
      </c>
      <c r="H156" s="98" t="s">
        <v>1640</v>
      </c>
      <c r="I156" s="8" t="s">
        <v>1641</v>
      </c>
      <c r="J156" s="277" t="s">
        <v>25</v>
      </c>
      <c r="K156" s="314">
        <v>0.8</v>
      </c>
      <c r="L156" s="277" t="s">
        <v>20</v>
      </c>
      <c r="M156" s="278">
        <v>0.8</v>
      </c>
      <c r="N156" s="279" t="s">
        <v>28</v>
      </c>
      <c r="O156" s="230" t="s">
        <v>128</v>
      </c>
      <c r="P156" s="298" t="s">
        <v>128</v>
      </c>
      <c r="Q156" s="298" t="s">
        <v>128</v>
      </c>
      <c r="R156" s="280" t="s">
        <v>129</v>
      </c>
      <c r="S156" s="277" t="s">
        <v>40</v>
      </c>
      <c r="T156" s="281" t="s">
        <v>437</v>
      </c>
      <c r="U156" s="280" t="s">
        <v>40</v>
      </c>
      <c r="V156" s="281" t="s">
        <v>414</v>
      </c>
      <c r="W156" s="279" t="s">
        <v>28</v>
      </c>
      <c r="X156" s="284" t="s">
        <v>58</v>
      </c>
      <c r="Y156" s="290" t="s">
        <v>1735</v>
      </c>
      <c r="Z156" s="118" t="s">
        <v>1642</v>
      </c>
      <c r="AA156" s="272" t="s">
        <v>1643</v>
      </c>
      <c r="AB156" s="300" t="s">
        <v>130</v>
      </c>
      <c r="AC156" s="282" t="s">
        <v>1644</v>
      </c>
      <c r="AD156" s="93" t="s">
        <v>131</v>
      </c>
    </row>
    <row r="157" spans="1:30" s="10" customFormat="1" ht="39" customHeight="1" x14ac:dyDescent="0.2">
      <c r="A157" s="59">
        <v>149</v>
      </c>
      <c r="B157" s="283" t="s">
        <v>85</v>
      </c>
      <c r="C157" s="275" t="s">
        <v>68</v>
      </c>
      <c r="D157" s="112" t="s">
        <v>1645</v>
      </c>
      <c r="E157" s="301" t="s">
        <v>1646</v>
      </c>
      <c r="F157" s="9" t="s">
        <v>63</v>
      </c>
      <c r="G157" s="291" t="s">
        <v>1647</v>
      </c>
      <c r="H157" s="292" t="s">
        <v>1648</v>
      </c>
      <c r="I157" s="289" t="s">
        <v>1649</v>
      </c>
      <c r="J157" s="275" t="s">
        <v>25</v>
      </c>
      <c r="K157" s="312">
        <v>0.8</v>
      </c>
      <c r="L157" s="275" t="s">
        <v>20</v>
      </c>
      <c r="M157" s="276">
        <v>0.8</v>
      </c>
      <c r="N157" s="279" t="s">
        <v>28</v>
      </c>
      <c r="O157" s="94" t="s">
        <v>1650</v>
      </c>
      <c r="P157" s="298" t="s">
        <v>128</v>
      </c>
      <c r="Q157" s="299" t="s">
        <v>128</v>
      </c>
      <c r="R157" s="280" t="s">
        <v>132</v>
      </c>
      <c r="S157" s="275" t="s">
        <v>39</v>
      </c>
      <c r="T157" s="281" t="s">
        <v>413</v>
      </c>
      <c r="U157" s="274" t="s">
        <v>40</v>
      </c>
      <c r="V157" s="281" t="s">
        <v>414</v>
      </c>
      <c r="W157" s="279" t="s">
        <v>28</v>
      </c>
      <c r="X157" s="283" t="s">
        <v>58</v>
      </c>
      <c r="Y157" s="290" t="s">
        <v>1651</v>
      </c>
      <c r="Z157" s="118" t="s">
        <v>1652</v>
      </c>
      <c r="AA157" s="272" t="s">
        <v>1653</v>
      </c>
      <c r="AB157" s="300" t="s">
        <v>130</v>
      </c>
      <c r="AC157" s="273" t="s">
        <v>1654</v>
      </c>
      <c r="AD157" s="102" t="s">
        <v>131</v>
      </c>
    </row>
    <row r="158" spans="1:30" s="10" customFormat="1" ht="44.25" customHeight="1" x14ac:dyDescent="0.2">
      <c r="A158" s="59">
        <v>150</v>
      </c>
      <c r="B158" s="283" t="s">
        <v>85</v>
      </c>
      <c r="C158" s="275" t="s">
        <v>68</v>
      </c>
      <c r="D158" s="112" t="s">
        <v>1655</v>
      </c>
      <c r="E158" s="301" t="s">
        <v>1656</v>
      </c>
      <c r="F158" s="9" t="s">
        <v>63</v>
      </c>
      <c r="G158" s="288" t="s">
        <v>1657</v>
      </c>
      <c r="H158" s="98" t="s">
        <v>1658</v>
      </c>
      <c r="I158" s="289" t="s">
        <v>1659</v>
      </c>
      <c r="J158" s="275" t="s">
        <v>25</v>
      </c>
      <c r="K158" s="312">
        <v>0.8</v>
      </c>
      <c r="L158" s="275" t="s">
        <v>20</v>
      </c>
      <c r="M158" s="276">
        <v>0.8</v>
      </c>
      <c r="N158" s="279" t="s">
        <v>28</v>
      </c>
      <c r="O158" s="94" t="s">
        <v>128</v>
      </c>
      <c r="P158" s="299" t="s">
        <v>128</v>
      </c>
      <c r="Q158" s="299" t="s">
        <v>128</v>
      </c>
      <c r="R158" s="280" t="s">
        <v>129</v>
      </c>
      <c r="S158" s="275" t="s">
        <v>40</v>
      </c>
      <c r="T158" s="281" t="s">
        <v>437</v>
      </c>
      <c r="U158" s="274" t="s">
        <v>40</v>
      </c>
      <c r="V158" s="271" t="s">
        <v>414</v>
      </c>
      <c r="W158" s="279" t="s">
        <v>28</v>
      </c>
      <c r="X158" s="283" t="s">
        <v>58</v>
      </c>
      <c r="Y158" s="287" t="s">
        <v>1660</v>
      </c>
      <c r="Z158" s="301" t="s">
        <v>1661</v>
      </c>
      <c r="AA158" s="287" t="s">
        <v>1662</v>
      </c>
      <c r="AB158" s="202" t="s">
        <v>130</v>
      </c>
      <c r="AC158" s="273" t="s">
        <v>1663</v>
      </c>
      <c r="AD158" s="102" t="s">
        <v>131</v>
      </c>
    </row>
    <row r="159" spans="1:30" s="10" customFormat="1" ht="38.25" customHeight="1" x14ac:dyDescent="0.2">
      <c r="A159" s="59">
        <v>151</v>
      </c>
      <c r="B159" s="283" t="s">
        <v>85</v>
      </c>
      <c r="C159" s="275" t="s">
        <v>68</v>
      </c>
      <c r="D159" s="112" t="s">
        <v>1664</v>
      </c>
      <c r="E159" s="287" t="s">
        <v>1665</v>
      </c>
      <c r="F159" s="9" t="s">
        <v>65</v>
      </c>
      <c r="G159" s="291" t="s">
        <v>1666</v>
      </c>
      <c r="H159" s="291" t="s">
        <v>1667</v>
      </c>
      <c r="I159" s="289" t="s">
        <v>1668</v>
      </c>
      <c r="J159" s="275" t="s">
        <v>25</v>
      </c>
      <c r="K159" s="312">
        <v>0.8</v>
      </c>
      <c r="L159" s="275" t="s">
        <v>21</v>
      </c>
      <c r="M159" s="276">
        <v>1</v>
      </c>
      <c r="N159" s="279" t="s">
        <v>27</v>
      </c>
      <c r="O159" s="378" t="s">
        <v>128</v>
      </c>
      <c r="P159" s="299" t="s">
        <v>128</v>
      </c>
      <c r="Q159" s="299" t="s">
        <v>128</v>
      </c>
      <c r="R159" s="280" t="s">
        <v>129</v>
      </c>
      <c r="S159" s="275" t="s">
        <v>40</v>
      </c>
      <c r="T159" s="281" t="s">
        <v>437</v>
      </c>
      <c r="U159" s="274" t="s">
        <v>41</v>
      </c>
      <c r="V159" s="271" t="s">
        <v>133</v>
      </c>
      <c r="W159" s="279" t="s">
        <v>27</v>
      </c>
      <c r="X159" s="283" t="s">
        <v>58</v>
      </c>
      <c r="Y159" s="290" t="s">
        <v>1669</v>
      </c>
      <c r="Z159" s="212" t="s">
        <v>1670</v>
      </c>
      <c r="AA159" s="294" t="s">
        <v>1662</v>
      </c>
      <c r="AB159" s="202" t="s">
        <v>130</v>
      </c>
      <c r="AC159" s="273" t="s">
        <v>1671</v>
      </c>
      <c r="AD159" s="102" t="s">
        <v>131</v>
      </c>
    </row>
    <row r="160" spans="1:30" s="10" customFormat="1" ht="39" customHeight="1" x14ac:dyDescent="0.2">
      <c r="A160" s="59">
        <v>152</v>
      </c>
      <c r="B160" s="283" t="s">
        <v>85</v>
      </c>
      <c r="C160" s="275" t="s">
        <v>81</v>
      </c>
      <c r="D160" s="112" t="s">
        <v>1672</v>
      </c>
      <c r="E160" s="287" t="s">
        <v>1673</v>
      </c>
      <c r="F160" s="9" t="s">
        <v>63</v>
      </c>
      <c r="G160" s="291" t="s">
        <v>1674</v>
      </c>
      <c r="H160" s="271" t="s">
        <v>1675</v>
      </c>
      <c r="I160" s="289" t="s">
        <v>1676</v>
      </c>
      <c r="J160" s="275" t="s">
        <v>24</v>
      </c>
      <c r="K160" s="312">
        <v>0.6</v>
      </c>
      <c r="L160" s="275" t="s">
        <v>20</v>
      </c>
      <c r="M160" s="276">
        <v>0.8</v>
      </c>
      <c r="N160" s="279" t="s">
        <v>28</v>
      </c>
      <c r="O160" s="297" t="s">
        <v>128</v>
      </c>
      <c r="P160" s="299" t="s">
        <v>128</v>
      </c>
      <c r="Q160" s="299" t="s">
        <v>128</v>
      </c>
      <c r="R160" s="280" t="s">
        <v>129</v>
      </c>
      <c r="S160" s="275" t="s">
        <v>39</v>
      </c>
      <c r="T160" s="281" t="s">
        <v>413</v>
      </c>
      <c r="U160" s="274" t="s">
        <v>40</v>
      </c>
      <c r="V160" s="271" t="s">
        <v>414</v>
      </c>
      <c r="W160" s="279" t="s">
        <v>28</v>
      </c>
      <c r="X160" s="283" t="s">
        <v>58</v>
      </c>
      <c r="Y160" s="290" t="s">
        <v>1677</v>
      </c>
      <c r="Z160" s="118" t="s">
        <v>1678</v>
      </c>
      <c r="AA160" s="294" t="s">
        <v>1679</v>
      </c>
      <c r="AB160" s="300" t="s">
        <v>130</v>
      </c>
      <c r="AC160" s="273" t="s">
        <v>1680</v>
      </c>
      <c r="AD160" s="102" t="s">
        <v>131</v>
      </c>
    </row>
    <row r="161" spans="1:30" s="10" customFormat="1" ht="39" customHeight="1" x14ac:dyDescent="0.2">
      <c r="A161" s="59">
        <v>153</v>
      </c>
      <c r="B161" s="283" t="s">
        <v>85</v>
      </c>
      <c r="C161" s="275" t="s">
        <v>66</v>
      </c>
      <c r="D161" s="112" t="s">
        <v>1681</v>
      </c>
      <c r="E161" s="287" t="s">
        <v>1682</v>
      </c>
      <c r="F161" s="9" t="s">
        <v>59</v>
      </c>
      <c r="G161" s="291" t="s">
        <v>1683</v>
      </c>
      <c r="H161" s="271" t="s">
        <v>1684</v>
      </c>
      <c r="I161" s="289" t="s">
        <v>1685</v>
      </c>
      <c r="J161" s="275" t="s">
        <v>24</v>
      </c>
      <c r="K161" s="312">
        <v>0.6</v>
      </c>
      <c r="L161" s="275" t="s">
        <v>19</v>
      </c>
      <c r="M161" s="276">
        <v>0.6</v>
      </c>
      <c r="N161" s="279" t="s">
        <v>3</v>
      </c>
      <c r="O161" s="297" t="s">
        <v>1686</v>
      </c>
      <c r="P161" s="299" t="s">
        <v>128</v>
      </c>
      <c r="Q161" s="299" t="s">
        <v>128</v>
      </c>
      <c r="R161" s="280" t="s">
        <v>134</v>
      </c>
      <c r="S161" s="275" t="s">
        <v>39</v>
      </c>
      <c r="T161" s="281" t="s">
        <v>413</v>
      </c>
      <c r="U161" s="274" t="s">
        <v>39</v>
      </c>
      <c r="V161" s="271" t="s">
        <v>84</v>
      </c>
      <c r="W161" s="279" t="s">
        <v>3</v>
      </c>
      <c r="X161" s="283" t="s">
        <v>58</v>
      </c>
      <c r="Y161" s="290" t="s">
        <v>1687</v>
      </c>
      <c r="Z161" s="118" t="s">
        <v>1688</v>
      </c>
      <c r="AA161" s="287" t="s">
        <v>1679</v>
      </c>
      <c r="AB161" s="300" t="s">
        <v>130</v>
      </c>
      <c r="AC161" s="273" t="s">
        <v>1689</v>
      </c>
      <c r="AD161" s="102" t="s">
        <v>131</v>
      </c>
    </row>
    <row r="162" spans="1:30" s="10" customFormat="1" ht="39" customHeight="1" x14ac:dyDescent="0.2">
      <c r="A162" s="59">
        <v>154</v>
      </c>
      <c r="B162" s="283" t="s">
        <v>85</v>
      </c>
      <c r="C162" s="275" t="s">
        <v>66</v>
      </c>
      <c r="D162" s="112" t="s">
        <v>1690</v>
      </c>
      <c r="E162" s="287" t="s">
        <v>1691</v>
      </c>
      <c r="F162" s="9" t="s">
        <v>59</v>
      </c>
      <c r="G162" s="288" t="s">
        <v>1692</v>
      </c>
      <c r="H162" s="271" t="s">
        <v>1693</v>
      </c>
      <c r="I162" s="289" t="s">
        <v>1685</v>
      </c>
      <c r="J162" s="275" t="s">
        <v>24</v>
      </c>
      <c r="K162" s="312">
        <v>0.6</v>
      </c>
      <c r="L162" s="275" t="s">
        <v>19</v>
      </c>
      <c r="M162" s="276">
        <v>0.6</v>
      </c>
      <c r="N162" s="279" t="s">
        <v>3</v>
      </c>
      <c r="O162" s="297" t="s">
        <v>1694</v>
      </c>
      <c r="P162" s="299" t="s">
        <v>128</v>
      </c>
      <c r="Q162" s="299" t="s">
        <v>128</v>
      </c>
      <c r="R162" s="280" t="s">
        <v>135</v>
      </c>
      <c r="S162" s="275" t="s">
        <v>39</v>
      </c>
      <c r="T162" s="281" t="s">
        <v>413</v>
      </c>
      <c r="U162" s="274" t="s">
        <v>39</v>
      </c>
      <c r="V162" s="271" t="s">
        <v>84</v>
      </c>
      <c r="W162" s="279" t="s">
        <v>3</v>
      </c>
      <c r="X162" s="283" t="s">
        <v>58</v>
      </c>
      <c r="Y162" s="290" t="s">
        <v>1695</v>
      </c>
      <c r="Z162" s="118" t="s">
        <v>1696</v>
      </c>
      <c r="AA162" s="272" t="s">
        <v>1679</v>
      </c>
      <c r="AB162" s="300" t="s">
        <v>130</v>
      </c>
      <c r="AC162" s="273" t="s">
        <v>1697</v>
      </c>
      <c r="AD162" s="102" t="s">
        <v>131</v>
      </c>
    </row>
    <row r="163" spans="1:30" s="10" customFormat="1" ht="44.25" customHeight="1" x14ac:dyDescent="0.2">
      <c r="A163" s="59">
        <v>155</v>
      </c>
      <c r="B163" s="283" t="s">
        <v>85</v>
      </c>
      <c r="C163" s="275" t="s">
        <v>81</v>
      </c>
      <c r="D163" s="112" t="s">
        <v>1698</v>
      </c>
      <c r="E163" s="287" t="s">
        <v>1699</v>
      </c>
      <c r="F163" s="292" t="s">
        <v>59</v>
      </c>
      <c r="G163" s="288" t="s">
        <v>1700</v>
      </c>
      <c r="H163" s="271" t="s">
        <v>1701</v>
      </c>
      <c r="I163" s="289" t="s">
        <v>1702</v>
      </c>
      <c r="J163" s="275" t="s">
        <v>24</v>
      </c>
      <c r="K163" s="312">
        <v>0.6</v>
      </c>
      <c r="L163" s="275" t="s">
        <v>19</v>
      </c>
      <c r="M163" s="276">
        <v>0.6</v>
      </c>
      <c r="N163" s="279" t="s">
        <v>3</v>
      </c>
      <c r="O163" s="297" t="s">
        <v>1703</v>
      </c>
      <c r="P163" s="299" t="s">
        <v>128</v>
      </c>
      <c r="Q163" s="299" t="s">
        <v>128</v>
      </c>
      <c r="R163" s="280" t="s">
        <v>132</v>
      </c>
      <c r="S163" s="275" t="s">
        <v>38</v>
      </c>
      <c r="T163" s="281" t="s">
        <v>136</v>
      </c>
      <c r="U163" s="275" t="s">
        <v>39</v>
      </c>
      <c r="V163" s="271" t="s">
        <v>84</v>
      </c>
      <c r="W163" s="279" t="s">
        <v>3</v>
      </c>
      <c r="X163" s="283" t="s">
        <v>58</v>
      </c>
      <c r="Y163" s="268" t="s">
        <v>1704</v>
      </c>
      <c r="Z163" s="118" t="s">
        <v>1705</v>
      </c>
      <c r="AA163" s="272" t="s">
        <v>1679</v>
      </c>
      <c r="AB163" s="162" t="s">
        <v>130</v>
      </c>
      <c r="AC163" s="273" t="s">
        <v>1706</v>
      </c>
      <c r="AD163" s="102" t="s">
        <v>131</v>
      </c>
    </row>
    <row r="164" spans="1:30" s="10" customFormat="1" ht="35.25" customHeight="1" thickBot="1" x14ac:dyDescent="0.25">
      <c r="A164" s="59">
        <v>156</v>
      </c>
      <c r="B164" s="283" t="s">
        <v>85</v>
      </c>
      <c r="C164" s="275" t="s">
        <v>81</v>
      </c>
      <c r="D164" s="112" t="s">
        <v>1707</v>
      </c>
      <c r="E164" s="287" t="s">
        <v>1708</v>
      </c>
      <c r="F164" s="9" t="s">
        <v>59</v>
      </c>
      <c r="G164" s="291" t="s">
        <v>1709</v>
      </c>
      <c r="H164" s="271" t="s">
        <v>1710</v>
      </c>
      <c r="I164" s="289" t="s">
        <v>1711</v>
      </c>
      <c r="J164" s="275" t="s">
        <v>24</v>
      </c>
      <c r="K164" s="312">
        <v>0.6</v>
      </c>
      <c r="L164" s="275" t="s">
        <v>19</v>
      </c>
      <c r="M164" s="276">
        <v>0.6</v>
      </c>
      <c r="N164" s="279" t="s">
        <v>3</v>
      </c>
      <c r="O164" s="297" t="s">
        <v>1712</v>
      </c>
      <c r="P164" s="299" t="s">
        <v>128</v>
      </c>
      <c r="Q164" s="299" t="s">
        <v>128</v>
      </c>
      <c r="R164" s="280" t="s">
        <v>132</v>
      </c>
      <c r="S164" s="275" t="s">
        <v>38</v>
      </c>
      <c r="T164" s="281" t="s">
        <v>136</v>
      </c>
      <c r="U164" s="274" t="s">
        <v>39</v>
      </c>
      <c r="V164" s="271" t="s">
        <v>84</v>
      </c>
      <c r="W164" s="279" t="s">
        <v>3</v>
      </c>
      <c r="X164" s="283" t="s">
        <v>58</v>
      </c>
      <c r="Y164" s="272" t="s">
        <v>1713</v>
      </c>
      <c r="Z164" s="118" t="s">
        <v>1714</v>
      </c>
      <c r="AA164" s="272" t="s">
        <v>1679</v>
      </c>
      <c r="AB164" s="300" t="s">
        <v>130</v>
      </c>
      <c r="AC164" s="273" t="s">
        <v>1715</v>
      </c>
      <c r="AD164" s="102" t="s">
        <v>131</v>
      </c>
    </row>
    <row r="165" spans="1:30" s="10" customFormat="1" ht="41.25" customHeight="1" x14ac:dyDescent="0.2">
      <c r="A165" s="233">
        <v>157</v>
      </c>
      <c r="B165" s="283" t="s">
        <v>85</v>
      </c>
      <c r="C165" s="275" t="s">
        <v>77</v>
      </c>
      <c r="D165" s="112" t="s">
        <v>1716</v>
      </c>
      <c r="E165" s="287" t="s">
        <v>1717</v>
      </c>
      <c r="F165" s="292" t="s">
        <v>59</v>
      </c>
      <c r="G165" s="288" t="s">
        <v>1718</v>
      </c>
      <c r="H165" s="271" t="s">
        <v>1719</v>
      </c>
      <c r="I165" s="289" t="s">
        <v>1720</v>
      </c>
      <c r="J165" s="275" t="s">
        <v>24</v>
      </c>
      <c r="K165" s="312">
        <v>0.6</v>
      </c>
      <c r="L165" s="275" t="s">
        <v>19</v>
      </c>
      <c r="M165" s="276">
        <v>0.6</v>
      </c>
      <c r="N165" s="279" t="s">
        <v>3</v>
      </c>
      <c r="O165" s="297" t="s">
        <v>1721</v>
      </c>
      <c r="P165" s="299" t="s">
        <v>128</v>
      </c>
      <c r="Q165" s="299" t="s">
        <v>128</v>
      </c>
      <c r="R165" s="280" t="s">
        <v>134</v>
      </c>
      <c r="S165" s="275" t="s">
        <v>39</v>
      </c>
      <c r="T165" s="281" t="s">
        <v>413</v>
      </c>
      <c r="U165" s="275" t="s">
        <v>39</v>
      </c>
      <c r="V165" s="271" t="s">
        <v>84</v>
      </c>
      <c r="W165" s="279" t="s">
        <v>3</v>
      </c>
      <c r="X165" s="283" t="s">
        <v>58</v>
      </c>
      <c r="Y165" s="294" t="s">
        <v>1722</v>
      </c>
      <c r="Z165" s="118" t="s">
        <v>1723</v>
      </c>
      <c r="AA165" s="272" t="s">
        <v>1679</v>
      </c>
      <c r="AB165" s="300" t="s">
        <v>130</v>
      </c>
      <c r="AC165" s="273" t="s">
        <v>1724</v>
      </c>
      <c r="AD165" s="102" t="s">
        <v>131</v>
      </c>
    </row>
    <row r="166" spans="1:30" s="10" customFormat="1" ht="35.25" customHeight="1" x14ac:dyDescent="0.2">
      <c r="A166" s="59">
        <v>158</v>
      </c>
      <c r="B166" s="283" t="s">
        <v>85</v>
      </c>
      <c r="C166" s="269" t="s">
        <v>78</v>
      </c>
      <c r="D166" s="188" t="s">
        <v>1725</v>
      </c>
      <c r="E166" s="296" t="s">
        <v>1726</v>
      </c>
      <c r="F166" s="292" t="s">
        <v>61</v>
      </c>
      <c r="G166" s="288" t="s">
        <v>1727</v>
      </c>
      <c r="H166" s="271" t="s">
        <v>1728</v>
      </c>
      <c r="I166" s="272" t="s">
        <v>1729</v>
      </c>
      <c r="J166" s="275" t="s">
        <v>26</v>
      </c>
      <c r="K166" s="312">
        <v>1</v>
      </c>
      <c r="L166" s="275" t="s">
        <v>21</v>
      </c>
      <c r="M166" s="276">
        <v>0.8</v>
      </c>
      <c r="N166" s="279" t="s">
        <v>27</v>
      </c>
      <c r="O166" s="272" t="s">
        <v>1730</v>
      </c>
      <c r="P166" s="299" t="s">
        <v>128</v>
      </c>
      <c r="Q166" s="299" t="s">
        <v>128</v>
      </c>
      <c r="R166" s="272" t="s">
        <v>129</v>
      </c>
      <c r="S166" s="275" t="s">
        <v>39</v>
      </c>
      <c r="T166" s="271" t="s">
        <v>413</v>
      </c>
      <c r="U166" s="275" t="s">
        <v>39</v>
      </c>
      <c r="V166" s="271" t="s">
        <v>84</v>
      </c>
      <c r="W166" s="279" t="s">
        <v>3</v>
      </c>
      <c r="X166" s="275" t="s">
        <v>58</v>
      </c>
      <c r="Y166" s="272" t="s">
        <v>1731</v>
      </c>
      <c r="Z166" s="98" t="s">
        <v>1732</v>
      </c>
      <c r="AA166" s="272" t="s">
        <v>1733</v>
      </c>
      <c r="AB166" s="300" t="s">
        <v>130</v>
      </c>
      <c r="AC166" s="114" t="s">
        <v>1734</v>
      </c>
      <c r="AD166" s="93" t="s">
        <v>131</v>
      </c>
    </row>
    <row r="167" spans="1:30" s="10" customFormat="1" ht="36.75" customHeight="1" x14ac:dyDescent="0.2">
      <c r="A167" s="59">
        <v>159</v>
      </c>
      <c r="B167" s="283" t="s">
        <v>102</v>
      </c>
      <c r="C167" s="145" t="s">
        <v>75</v>
      </c>
      <c r="D167" s="188" t="s">
        <v>1736</v>
      </c>
      <c r="E167" s="290" t="s">
        <v>1737</v>
      </c>
      <c r="F167" s="292" t="s">
        <v>59</v>
      </c>
      <c r="G167" s="201" t="s">
        <v>1738</v>
      </c>
      <c r="H167" s="271" t="s">
        <v>1739</v>
      </c>
      <c r="I167" s="272" t="s">
        <v>1740</v>
      </c>
      <c r="J167" s="275" t="s">
        <v>26</v>
      </c>
      <c r="K167" s="312">
        <v>1</v>
      </c>
      <c r="L167" s="275" t="s">
        <v>20</v>
      </c>
      <c r="M167" s="276">
        <v>0.8</v>
      </c>
      <c r="N167" s="279" t="s">
        <v>28</v>
      </c>
      <c r="O167" s="272" t="s">
        <v>1741</v>
      </c>
      <c r="P167" s="299" t="s">
        <v>128</v>
      </c>
      <c r="Q167" s="299" t="s">
        <v>128</v>
      </c>
      <c r="R167" s="272" t="s">
        <v>134</v>
      </c>
      <c r="S167" s="275" t="s">
        <v>40</v>
      </c>
      <c r="T167" s="271" t="s">
        <v>437</v>
      </c>
      <c r="U167" s="275" t="s">
        <v>40</v>
      </c>
      <c r="V167" s="271" t="s">
        <v>414</v>
      </c>
      <c r="W167" s="279" t="s">
        <v>28</v>
      </c>
      <c r="X167" s="275" t="s">
        <v>58</v>
      </c>
      <c r="Y167" s="272" t="s">
        <v>1742</v>
      </c>
      <c r="Z167" s="98" t="s">
        <v>1743</v>
      </c>
      <c r="AA167" s="272" t="s">
        <v>1744</v>
      </c>
      <c r="AB167" s="300" t="s">
        <v>130</v>
      </c>
      <c r="AC167" s="114" t="s">
        <v>1745</v>
      </c>
      <c r="AD167" s="93" t="s">
        <v>137</v>
      </c>
    </row>
    <row r="168" spans="1:30" s="10" customFormat="1" ht="45" customHeight="1" x14ac:dyDescent="0.2">
      <c r="A168" s="59">
        <v>160</v>
      </c>
      <c r="B168" s="283" t="s">
        <v>102</v>
      </c>
      <c r="C168" s="275" t="s">
        <v>75</v>
      </c>
      <c r="D168" s="272" t="s">
        <v>1746</v>
      </c>
      <c r="E168" s="272" t="s">
        <v>1747</v>
      </c>
      <c r="F168" s="107" t="s">
        <v>59</v>
      </c>
      <c r="G168" s="107" t="s">
        <v>1748</v>
      </c>
      <c r="H168" s="275" t="s">
        <v>1749</v>
      </c>
      <c r="I168" s="272" t="s">
        <v>1750</v>
      </c>
      <c r="J168" s="277" t="s">
        <v>23</v>
      </c>
      <c r="K168" s="314">
        <v>0.4</v>
      </c>
      <c r="L168" s="277" t="s">
        <v>20</v>
      </c>
      <c r="M168" s="278">
        <v>0.8</v>
      </c>
      <c r="N168" s="279" t="s">
        <v>28</v>
      </c>
      <c r="O168" s="296" t="s">
        <v>1751</v>
      </c>
      <c r="P168" s="298" t="s">
        <v>1752</v>
      </c>
      <c r="Q168" s="298" t="s">
        <v>128</v>
      </c>
      <c r="R168" s="280" t="s">
        <v>1275</v>
      </c>
      <c r="S168" s="277" t="s">
        <v>38</v>
      </c>
      <c r="T168" s="281" t="s">
        <v>136</v>
      </c>
      <c r="U168" s="277" t="s">
        <v>40</v>
      </c>
      <c r="V168" s="271" t="s">
        <v>414</v>
      </c>
      <c r="W168" s="279" t="s">
        <v>28</v>
      </c>
      <c r="X168" s="284" t="s">
        <v>58</v>
      </c>
      <c r="Y168" s="280" t="s">
        <v>1753</v>
      </c>
      <c r="Z168" s="280" t="s">
        <v>1754</v>
      </c>
      <c r="AA168" s="280" t="s">
        <v>1755</v>
      </c>
      <c r="AB168" s="96" t="s">
        <v>130</v>
      </c>
      <c r="AC168" s="282" t="s">
        <v>1756</v>
      </c>
      <c r="AD168" s="93" t="s">
        <v>137</v>
      </c>
    </row>
    <row r="169" spans="1:30" s="10" customFormat="1" ht="39" customHeight="1" x14ac:dyDescent="0.2">
      <c r="A169" s="59">
        <v>161</v>
      </c>
      <c r="B169" s="283" t="s">
        <v>102</v>
      </c>
      <c r="C169" s="275" t="s">
        <v>75</v>
      </c>
      <c r="D169" s="272" t="s">
        <v>1757</v>
      </c>
      <c r="E169" s="272" t="s">
        <v>1758</v>
      </c>
      <c r="F169" s="224" t="s">
        <v>65</v>
      </c>
      <c r="G169" s="107" t="s">
        <v>1759</v>
      </c>
      <c r="H169" s="304" t="s">
        <v>1760</v>
      </c>
      <c r="I169" s="272" t="s">
        <v>1761</v>
      </c>
      <c r="J169" s="275" t="s">
        <v>26</v>
      </c>
      <c r="K169" s="314">
        <v>1</v>
      </c>
      <c r="L169" s="275" t="s">
        <v>21</v>
      </c>
      <c r="M169" s="276">
        <v>1</v>
      </c>
      <c r="N169" s="279" t="s">
        <v>27</v>
      </c>
      <c r="O169" s="297" t="s">
        <v>1762</v>
      </c>
      <c r="P169" s="299" t="s">
        <v>128</v>
      </c>
      <c r="Q169" s="298" t="s">
        <v>128</v>
      </c>
      <c r="R169" s="272" t="s">
        <v>132</v>
      </c>
      <c r="S169" s="275" t="s">
        <v>38</v>
      </c>
      <c r="T169" s="281" t="s">
        <v>136</v>
      </c>
      <c r="U169" s="275" t="s">
        <v>41</v>
      </c>
      <c r="V169" s="271" t="s">
        <v>133</v>
      </c>
      <c r="W169" s="279" t="s">
        <v>27</v>
      </c>
      <c r="X169" s="283" t="s">
        <v>58</v>
      </c>
      <c r="Y169" s="272" t="s">
        <v>1763</v>
      </c>
      <c r="Z169" s="272" t="s">
        <v>1764</v>
      </c>
      <c r="AA169" s="272" t="s">
        <v>1765</v>
      </c>
      <c r="AB169" s="96" t="s">
        <v>130</v>
      </c>
      <c r="AC169" s="273" t="s">
        <v>1766</v>
      </c>
      <c r="AD169" s="93" t="s">
        <v>137</v>
      </c>
    </row>
    <row r="170" spans="1:30" s="10" customFormat="1" ht="38.25" customHeight="1" x14ac:dyDescent="0.2">
      <c r="A170" s="59">
        <v>162</v>
      </c>
      <c r="B170" s="283" t="s">
        <v>102</v>
      </c>
      <c r="C170" s="275" t="s">
        <v>75</v>
      </c>
      <c r="D170" s="272" t="s">
        <v>1767</v>
      </c>
      <c r="E170" s="272" t="s">
        <v>1768</v>
      </c>
      <c r="F170" s="107" t="s">
        <v>59</v>
      </c>
      <c r="G170" s="107" t="s">
        <v>1769</v>
      </c>
      <c r="H170" s="275" t="s">
        <v>1770</v>
      </c>
      <c r="I170" s="272" t="s">
        <v>1771</v>
      </c>
      <c r="J170" s="275" t="s">
        <v>25</v>
      </c>
      <c r="K170" s="312">
        <v>0.8</v>
      </c>
      <c r="L170" s="275" t="s">
        <v>21</v>
      </c>
      <c r="M170" s="276">
        <v>1</v>
      </c>
      <c r="N170" s="279" t="s">
        <v>27</v>
      </c>
      <c r="O170" s="297" t="s">
        <v>1772</v>
      </c>
      <c r="P170" s="299" t="s">
        <v>1773</v>
      </c>
      <c r="Q170" s="298" t="s">
        <v>128</v>
      </c>
      <c r="R170" s="272" t="s">
        <v>138</v>
      </c>
      <c r="S170" s="275" t="s">
        <v>38</v>
      </c>
      <c r="T170" s="281" t="s">
        <v>136</v>
      </c>
      <c r="U170" s="275" t="s">
        <v>41</v>
      </c>
      <c r="V170" s="271" t="s">
        <v>133</v>
      </c>
      <c r="W170" s="279" t="s">
        <v>27</v>
      </c>
      <c r="X170" s="283" t="s">
        <v>58</v>
      </c>
      <c r="Y170" s="272" t="s">
        <v>1774</v>
      </c>
      <c r="Z170" s="272" t="s">
        <v>1775</v>
      </c>
      <c r="AA170" s="272" t="s">
        <v>1776</v>
      </c>
      <c r="AB170" s="96" t="s">
        <v>130</v>
      </c>
      <c r="AC170" s="273" t="s">
        <v>1777</v>
      </c>
      <c r="AD170" s="93" t="s">
        <v>137</v>
      </c>
    </row>
    <row r="171" spans="1:30" s="10" customFormat="1" ht="40.5" customHeight="1" x14ac:dyDescent="0.2">
      <c r="A171" s="59">
        <v>163</v>
      </c>
      <c r="B171" s="283" t="s">
        <v>102</v>
      </c>
      <c r="C171" s="275" t="s">
        <v>75</v>
      </c>
      <c r="D171" s="272" t="s">
        <v>1778</v>
      </c>
      <c r="E171" s="272" t="s">
        <v>1779</v>
      </c>
      <c r="F171" s="224" t="s">
        <v>62</v>
      </c>
      <c r="G171" s="107" t="s">
        <v>1780</v>
      </c>
      <c r="H171" s="275" t="s">
        <v>1781</v>
      </c>
      <c r="I171" s="272" t="s">
        <v>1782</v>
      </c>
      <c r="J171" s="275" t="s">
        <v>23</v>
      </c>
      <c r="K171" s="312">
        <v>0.4</v>
      </c>
      <c r="L171" s="275" t="s">
        <v>19</v>
      </c>
      <c r="M171" s="276">
        <v>0.6</v>
      </c>
      <c r="N171" s="279" t="s">
        <v>3</v>
      </c>
      <c r="O171" s="297" t="s">
        <v>1783</v>
      </c>
      <c r="P171" s="299" t="s">
        <v>128</v>
      </c>
      <c r="Q171" s="298" t="s">
        <v>128</v>
      </c>
      <c r="R171" s="272" t="s">
        <v>132</v>
      </c>
      <c r="S171" s="275" t="s">
        <v>38</v>
      </c>
      <c r="T171" s="281" t="s">
        <v>136</v>
      </c>
      <c r="U171" s="275" t="s">
        <v>39</v>
      </c>
      <c r="V171" s="271" t="s">
        <v>84</v>
      </c>
      <c r="W171" s="279" t="s">
        <v>3</v>
      </c>
      <c r="X171" s="283" t="s">
        <v>58</v>
      </c>
      <c r="Y171" s="272" t="s">
        <v>1784</v>
      </c>
      <c r="Z171" s="272" t="s">
        <v>1785</v>
      </c>
      <c r="AA171" s="272" t="s">
        <v>1776</v>
      </c>
      <c r="AB171" s="96" t="s">
        <v>527</v>
      </c>
      <c r="AC171" s="273" t="s">
        <v>1786</v>
      </c>
      <c r="AD171" s="93" t="s">
        <v>1787</v>
      </c>
    </row>
    <row r="172" spans="1:30" s="10" customFormat="1" ht="34.5" customHeight="1" x14ac:dyDescent="0.2">
      <c r="A172" s="59">
        <v>164</v>
      </c>
      <c r="B172" s="283" t="s">
        <v>102</v>
      </c>
      <c r="C172" s="275" t="s">
        <v>75</v>
      </c>
      <c r="D172" s="272" t="s">
        <v>1788</v>
      </c>
      <c r="E172" s="272" t="s">
        <v>1789</v>
      </c>
      <c r="F172" s="224" t="s">
        <v>65</v>
      </c>
      <c r="G172" s="107" t="s">
        <v>1790</v>
      </c>
      <c r="H172" s="275" t="s">
        <v>1791</v>
      </c>
      <c r="I172" s="272" t="s">
        <v>1792</v>
      </c>
      <c r="J172" s="275" t="s">
        <v>25</v>
      </c>
      <c r="K172" s="312">
        <v>0.8</v>
      </c>
      <c r="L172" s="275" t="s">
        <v>21</v>
      </c>
      <c r="M172" s="276">
        <v>1</v>
      </c>
      <c r="N172" s="279" t="s">
        <v>27</v>
      </c>
      <c r="O172" s="297" t="s">
        <v>1793</v>
      </c>
      <c r="P172" s="298" t="s">
        <v>128</v>
      </c>
      <c r="Q172" s="298" t="s">
        <v>128</v>
      </c>
      <c r="R172" s="272" t="s">
        <v>134</v>
      </c>
      <c r="S172" s="275" t="s">
        <v>39</v>
      </c>
      <c r="T172" s="281" t="s">
        <v>413</v>
      </c>
      <c r="U172" s="275" t="s">
        <v>41</v>
      </c>
      <c r="V172" s="271" t="s">
        <v>133</v>
      </c>
      <c r="W172" s="279" t="s">
        <v>27</v>
      </c>
      <c r="X172" s="283" t="s">
        <v>58</v>
      </c>
      <c r="Y172" s="272" t="s">
        <v>1794</v>
      </c>
      <c r="Z172" s="272" t="s">
        <v>1785</v>
      </c>
      <c r="AA172" s="272" t="s">
        <v>1776</v>
      </c>
      <c r="AB172" s="96" t="s">
        <v>527</v>
      </c>
      <c r="AC172" s="273" t="s">
        <v>1795</v>
      </c>
      <c r="AD172" s="93" t="s">
        <v>1787</v>
      </c>
    </row>
    <row r="173" spans="1:30" s="10" customFormat="1" ht="46.5" customHeight="1" x14ac:dyDescent="0.2">
      <c r="A173" s="59">
        <v>165</v>
      </c>
      <c r="B173" s="283" t="s">
        <v>102</v>
      </c>
      <c r="C173" s="275" t="s">
        <v>75</v>
      </c>
      <c r="D173" s="272" t="s">
        <v>1796</v>
      </c>
      <c r="E173" s="272" t="s">
        <v>1797</v>
      </c>
      <c r="F173" s="107" t="s">
        <v>62</v>
      </c>
      <c r="G173" s="107" t="s">
        <v>1798</v>
      </c>
      <c r="H173" s="275" t="s">
        <v>1799</v>
      </c>
      <c r="I173" s="272" t="s">
        <v>1800</v>
      </c>
      <c r="J173" s="275" t="s">
        <v>24</v>
      </c>
      <c r="K173" s="312">
        <v>0.6</v>
      </c>
      <c r="L173" s="275" t="s">
        <v>18</v>
      </c>
      <c r="M173" s="276">
        <v>0.4</v>
      </c>
      <c r="N173" s="279" t="s">
        <v>3</v>
      </c>
      <c r="O173" s="297" t="s">
        <v>1801</v>
      </c>
      <c r="P173" s="298" t="s">
        <v>1802</v>
      </c>
      <c r="Q173" s="298" t="s">
        <v>1803</v>
      </c>
      <c r="R173" s="272" t="s">
        <v>179</v>
      </c>
      <c r="S173" s="275" t="s">
        <v>38</v>
      </c>
      <c r="T173" s="281" t="s">
        <v>136</v>
      </c>
      <c r="U173" s="275" t="s">
        <v>37</v>
      </c>
      <c r="V173" s="271" t="s">
        <v>983</v>
      </c>
      <c r="W173" s="279" t="s">
        <v>29</v>
      </c>
      <c r="X173" s="283" t="s">
        <v>58</v>
      </c>
      <c r="Y173" s="272" t="s">
        <v>1804</v>
      </c>
      <c r="Z173" s="272" t="s">
        <v>1805</v>
      </c>
      <c r="AA173" s="272" t="s">
        <v>1806</v>
      </c>
      <c r="AB173" s="96" t="s">
        <v>645</v>
      </c>
      <c r="AC173" s="273" t="s">
        <v>1807</v>
      </c>
      <c r="AD173" s="93" t="s">
        <v>1787</v>
      </c>
    </row>
    <row r="174" spans="1:30" s="10" customFormat="1" ht="39.75" customHeight="1" x14ac:dyDescent="0.2">
      <c r="A174" s="59">
        <v>166</v>
      </c>
      <c r="B174" s="283" t="s">
        <v>102</v>
      </c>
      <c r="C174" s="275" t="s">
        <v>76</v>
      </c>
      <c r="D174" s="272" t="s">
        <v>1808</v>
      </c>
      <c r="E174" s="272" t="s">
        <v>1809</v>
      </c>
      <c r="F174" s="224" t="s">
        <v>59</v>
      </c>
      <c r="G174" s="107" t="s">
        <v>1810</v>
      </c>
      <c r="H174" s="275" t="s">
        <v>1811</v>
      </c>
      <c r="I174" s="272" t="s">
        <v>1812</v>
      </c>
      <c r="J174" s="275" t="s">
        <v>24</v>
      </c>
      <c r="K174" s="312">
        <v>0.6</v>
      </c>
      <c r="L174" s="275" t="s">
        <v>20</v>
      </c>
      <c r="M174" s="276">
        <v>0.8</v>
      </c>
      <c r="N174" s="279" t="s">
        <v>28</v>
      </c>
      <c r="O174" s="297" t="s">
        <v>1813</v>
      </c>
      <c r="P174" s="299" t="s">
        <v>1814</v>
      </c>
      <c r="Q174" s="298" t="s">
        <v>128</v>
      </c>
      <c r="R174" s="280" t="s">
        <v>138</v>
      </c>
      <c r="S174" s="275" t="s">
        <v>38</v>
      </c>
      <c r="T174" s="281" t="s">
        <v>136</v>
      </c>
      <c r="U174" s="275" t="s">
        <v>40</v>
      </c>
      <c r="V174" s="271" t="s">
        <v>414</v>
      </c>
      <c r="W174" s="279" t="s">
        <v>28</v>
      </c>
      <c r="X174" s="283" t="s">
        <v>55</v>
      </c>
      <c r="Y174" s="272" t="s">
        <v>1815</v>
      </c>
      <c r="Z174" s="272" t="s">
        <v>1816</v>
      </c>
      <c r="AA174" s="272" t="s">
        <v>1817</v>
      </c>
      <c r="AB174" s="96" t="s">
        <v>130</v>
      </c>
      <c r="AC174" s="273" t="s">
        <v>1818</v>
      </c>
      <c r="AD174" s="93" t="s">
        <v>137</v>
      </c>
    </row>
    <row r="175" spans="1:30" s="10" customFormat="1" ht="42" customHeight="1" x14ac:dyDescent="0.2">
      <c r="A175" s="59">
        <v>167</v>
      </c>
      <c r="B175" s="283" t="s">
        <v>102</v>
      </c>
      <c r="C175" s="275" t="s">
        <v>76</v>
      </c>
      <c r="D175" s="272" t="s">
        <v>1819</v>
      </c>
      <c r="E175" s="272" t="s">
        <v>1820</v>
      </c>
      <c r="F175" s="224" t="s">
        <v>65</v>
      </c>
      <c r="G175" s="107" t="s">
        <v>1821</v>
      </c>
      <c r="H175" s="275" t="s">
        <v>1822</v>
      </c>
      <c r="I175" s="272" t="s">
        <v>1823</v>
      </c>
      <c r="J175" s="275" t="s">
        <v>26</v>
      </c>
      <c r="K175" s="312">
        <v>1</v>
      </c>
      <c r="L175" s="275" t="s">
        <v>21</v>
      </c>
      <c r="M175" s="276">
        <v>1</v>
      </c>
      <c r="N175" s="279" t="s">
        <v>27</v>
      </c>
      <c r="O175" s="297" t="s">
        <v>1824</v>
      </c>
      <c r="P175" s="299" t="s">
        <v>128</v>
      </c>
      <c r="Q175" s="298" t="s">
        <v>128</v>
      </c>
      <c r="R175" s="272" t="s">
        <v>132</v>
      </c>
      <c r="S175" s="275" t="s">
        <v>39</v>
      </c>
      <c r="T175" s="281" t="s">
        <v>413</v>
      </c>
      <c r="U175" s="275" t="s">
        <v>41</v>
      </c>
      <c r="V175" s="271" t="s">
        <v>133</v>
      </c>
      <c r="W175" s="279" t="s">
        <v>27</v>
      </c>
      <c r="X175" s="283" t="s">
        <v>58</v>
      </c>
      <c r="Y175" s="272" t="s">
        <v>1825</v>
      </c>
      <c r="Z175" s="272" t="s">
        <v>1826</v>
      </c>
      <c r="AA175" s="272" t="s">
        <v>1827</v>
      </c>
      <c r="AB175" s="96" t="s">
        <v>130</v>
      </c>
      <c r="AC175" s="273" t="s">
        <v>1828</v>
      </c>
      <c r="AD175" s="93" t="s">
        <v>137</v>
      </c>
    </row>
    <row r="176" spans="1:30" s="10" customFormat="1" ht="45.75" customHeight="1" thickBot="1" x14ac:dyDescent="0.25">
      <c r="A176" s="59">
        <v>168</v>
      </c>
      <c r="B176" s="283" t="s">
        <v>102</v>
      </c>
      <c r="C176" s="275" t="s">
        <v>76</v>
      </c>
      <c r="D176" s="272" t="s">
        <v>1829</v>
      </c>
      <c r="E176" s="272" t="s">
        <v>1830</v>
      </c>
      <c r="F176" s="224" t="s">
        <v>59</v>
      </c>
      <c r="G176" s="107" t="s">
        <v>1831</v>
      </c>
      <c r="H176" s="275" t="s">
        <v>1832</v>
      </c>
      <c r="I176" s="272" t="s">
        <v>1833</v>
      </c>
      <c r="J176" s="275" t="s">
        <v>25</v>
      </c>
      <c r="K176" s="312">
        <v>0.8</v>
      </c>
      <c r="L176" s="275" t="s">
        <v>21</v>
      </c>
      <c r="M176" s="276">
        <v>1</v>
      </c>
      <c r="N176" s="279" t="s">
        <v>27</v>
      </c>
      <c r="O176" s="296" t="s">
        <v>1834</v>
      </c>
      <c r="P176" s="300" t="s">
        <v>128</v>
      </c>
      <c r="Q176" s="298" t="s">
        <v>128</v>
      </c>
      <c r="R176" s="272" t="s">
        <v>134</v>
      </c>
      <c r="S176" s="275" t="s">
        <v>39</v>
      </c>
      <c r="T176" s="281" t="s">
        <v>413</v>
      </c>
      <c r="U176" s="275" t="s">
        <v>41</v>
      </c>
      <c r="V176" s="271" t="s">
        <v>133</v>
      </c>
      <c r="W176" s="279" t="s">
        <v>27</v>
      </c>
      <c r="X176" s="283" t="s">
        <v>58</v>
      </c>
      <c r="Y176" s="272" t="s">
        <v>1835</v>
      </c>
      <c r="Z176" s="272" t="s">
        <v>1836</v>
      </c>
      <c r="AA176" s="272" t="s">
        <v>1837</v>
      </c>
      <c r="AB176" s="96" t="s">
        <v>130</v>
      </c>
      <c r="AC176" s="273" t="s">
        <v>1838</v>
      </c>
      <c r="AD176" s="93" t="s">
        <v>137</v>
      </c>
    </row>
    <row r="177" spans="1:30" s="10" customFormat="1" ht="39.75" customHeight="1" x14ac:dyDescent="0.2">
      <c r="A177" s="233">
        <v>169</v>
      </c>
      <c r="B177" s="283" t="s">
        <v>102</v>
      </c>
      <c r="C177" s="275" t="s">
        <v>75</v>
      </c>
      <c r="D177" s="272" t="s">
        <v>1839</v>
      </c>
      <c r="E177" s="272" t="s">
        <v>1840</v>
      </c>
      <c r="F177" s="224" t="s">
        <v>59</v>
      </c>
      <c r="G177" s="107" t="s">
        <v>1841</v>
      </c>
      <c r="H177" s="275" t="s">
        <v>1842</v>
      </c>
      <c r="I177" s="272" t="s">
        <v>1843</v>
      </c>
      <c r="J177" s="275" t="s">
        <v>25</v>
      </c>
      <c r="K177" s="312">
        <v>0.8</v>
      </c>
      <c r="L177" s="275" t="s">
        <v>19</v>
      </c>
      <c r="M177" s="276">
        <v>0.6</v>
      </c>
      <c r="N177" s="279" t="s">
        <v>28</v>
      </c>
      <c r="O177" s="297" t="s">
        <v>1844</v>
      </c>
      <c r="P177" s="299" t="s">
        <v>128</v>
      </c>
      <c r="Q177" s="298" t="s">
        <v>128</v>
      </c>
      <c r="R177" s="272" t="s">
        <v>132</v>
      </c>
      <c r="S177" s="275" t="s">
        <v>38</v>
      </c>
      <c r="T177" s="281" t="s">
        <v>136</v>
      </c>
      <c r="U177" s="275" t="s">
        <v>40</v>
      </c>
      <c r="V177" s="271" t="s">
        <v>414</v>
      </c>
      <c r="W177" s="279" t="s">
        <v>28</v>
      </c>
      <c r="X177" s="283" t="s">
        <v>55</v>
      </c>
      <c r="Y177" s="272" t="s">
        <v>1845</v>
      </c>
      <c r="Z177" s="272" t="s">
        <v>1846</v>
      </c>
      <c r="AA177" s="272" t="s">
        <v>1847</v>
      </c>
      <c r="AB177" s="96" t="s">
        <v>130</v>
      </c>
      <c r="AC177" s="273" t="s">
        <v>1848</v>
      </c>
      <c r="AD177" s="93" t="s">
        <v>137</v>
      </c>
    </row>
    <row r="178" spans="1:30" s="10" customFormat="1" ht="42" customHeight="1" x14ac:dyDescent="0.2">
      <c r="A178" s="59">
        <v>170</v>
      </c>
      <c r="B178" s="283" t="s">
        <v>102</v>
      </c>
      <c r="C178" s="275" t="s">
        <v>75</v>
      </c>
      <c r="D178" s="272" t="s">
        <v>1897</v>
      </c>
      <c r="E178" s="272" t="s">
        <v>1849</v>
      </c>
      <c r="F178" s="107" t="s">
        <v>59</v>
      </c>
      <c r="G178" s="107" t="s">
        <v>1896</v>
      </c>
      <c r="H178" s="275" t="s">
        <v>1850</v>
      </c>
      <c r="I178" s="272" t="s">
        <v>1851</v>
      </c>
      <c r="J178" s="275" t="s">
        <v>25</v>
      </c>
      <c r="K178" s="312">
        <v>0.8</v>
      </c>
      <c r="L178" s="275" t="s">
        <v>19</v>
      </c>
      <c r="M178" s="276">
        <v>0.6</v>
      </c>
      <c r="N178" s="279" t="s">
        <v>28</v>
      </c>
      <c r="O178" s="297" t="s">
        <v>1852</v>
      </c>
      <c r="P178" s="298" t="s">
        <v>128</v>
      </c>
      <c r="Q178" s="298" t="s">
        <v>128</v>
      </c>
      <c r="R178" s="272" t="s">
        <v>132</v>
      </c>
      <c r="S178" s="275" t="s">
        <v>38</v>
      </c>
      <c r="T178" s="281" t="s">
        <v>136</v>
      </c>
      <c r="U178" s="275" t="s">
        <v>40</v>
      </c>
      <c r="V178" s="271" t="s">
        <v>414</v>
      </c>
      <c r="W178" s="279" t="s">
        <v>28</v>
      </c>
      <c r="X178" s="283" t="s">
        <v>55</v>
      </c>
      <c r="Y178" s="272" t="s">
        <v>1853</v>
      </c>
      <c r="Z178" s="272" t="s">
        <v>1846</v>
      </c>
      <c r="AA178" s="272" t="s">
        <v>1847</v>
      </c>
      <c r="AB178" s="96" t="s">
        <v>130</v>
      </c>
      <c r="AC178" s="273" t="s">
        <v>1848</v>
      </c>
      <c r="AD178" s="93" t="s">
        <v>137</v>
      </c>
    </row>
    <row r="179" spans="1:30" s="10" customFormat="1" ht="36" customHeight="1" x14ac:dyDescent="0.2">
      <c r="A179" s="59">
        <v>171</v>
      </c>
      <c r="B179" s="283" t="s">
        <v>102</v>
      </c>
      <c r="C179" s="275" t="s">
        <v>75</v>
      </c>
      <c r="D179" s="272" t="s">
        <v>1854</v>
      </c>
      <c r="E179" s="272" t="s">
        <v>1855</v>
      </c>
      <c r="F179" s="224" t="s">
        <v>65</v>
      </c>
      <c r="G179" s="107" t="s">
        <v>1856</v>
      </c>
      <c r="H179" s="275" t="s">
        <v>1857</v>
      </c>
      <c r="I179" s="272" t="s">
        <v>1858</v>
      </c>
      <c r="J179" s="275" t="s">
        <v>24</v>
      </c>
      <c r="K179" s="312">
        <v>0.6</v>
      </c>
      <c r="L179" s="275" t="s">
        <v>21</v>
      </c>
      <c r="M179" s="276">
        <v>1</v>
      </c>
      <c r="N179" s="279" t="s">
        <v>27</v>
      </c>
      <c r="O179" s="297" t="s">
        <v>1859</v>
      </c>
      <c r="P179" s="299" t="s">
        <v>1860</v>
      </c>
      <c r="Q179" s="298" t="s">
        <v>1861</v>
      </c>
      <c r="R179" s="272" t="s">
        <v>179</v>
      </c>
      <c r="S179" s="275" t="s">
        <v>38</v>
      </c>
      <c r="T179" s="281" t="s">
        <v>136</v>
      </c>
      <c r="U179" s="275" t="s">
        <v>41</v>
      </c>
      <c r="V179" s="271" t="s">
        <v>133</v>
      </c>
      <c r="W179" s="279" t="s">
        <v>27</v>
      </c>
      <c r="X179" s="283" t="s">
        <v>55</v>
      </c>
      <c r="Y179" s="272" t="s">
        <v>1862</v>
      </c>
      <c r="Z179" s="272" t="s">
        <v>1863</v>
      </c>
      <c r="AA179" s="272" t="s">
        <v>1864</v>
      </c>
      <c r="AB179" s="96" t="s">
        <v>130</v>
      </c>
      <c r="AC179" s="273" t="s">
        <v>1865</v>
      </c>
      <c r="AD179" s="93" t="s">
        <v>1787</v>
      </c>
    </row>
    <row r="180" spans="1:30" s="10" customFormat="1" ht="37.5" customHeight="1" x14ac:dyDescent="0.2">
      <c r="A180" s="59">
        <v>172</v>
      </c>
      <c r="B180" s="283" t="s">
        <v>102</v>
      </c>
      <c r="C180" s="275" t="s">
        <v>75</v>
      </c>
      <c r="D180" s="287" t="s">
        <v>1866</v>
      </c>
      <c r="E180" s="301" t="s">
        <v>1867</v>
      </c>
      <c r="F180" s="292" t="s">
        <v>59</v>
      </c>
      <c r="G180" s="293" t="s">
        <v>1868</v>
      </c>
      <c r="H180" s="61" t="s">
        <v>1869</v>
      </c>
      <c r="I180" s="289" t="s">
        <v>1870</v>
      </c>
      <c r="J180" s="275" t="s">
        <v>26</v>
      </c>
      <c r="K180" s="312">
        <v>1</v>
      </c>
      <c r="L180" s="275" t="s">
        <v>20</v>
      </c>
      <c r="M180" s="276">
        <v>0.8</v>
      </c>
      <c r="N180" s="279" t="s">
        <v>28</v>
      </c>
      <c r="O180" s="225" t="s">
        <v>1871</v>
      </c>
      <c r="P180" s="299" t="s">
        <v>129</v>
      </c>
      <c r="Q180" s="299" t="s">
        <v>128</v>
      </c>
      <c r="R180" s="272" t="s">
        <v>134</v>
      </c>
      <c r="S180" s="275" t="s">
        <v>40</v>
      </c>
      <c r="T180" s="281" t="s">
        <v>437</v>
      </c>
      <c r="U180" s="272" t="s">
        <v>40</v>
      </c>
      <c r="V180" s="271" t="s">
        <v>414</v>
      </c>
      <c r="W180" s="279" t="s">
        <v>28</v>
      </c>
      <c r="X180" s="283" t="s">
        <v>58</v>
      </c>
      <c r="Y180" s="274" t="s">
        <v>1872</v>
      </c>
      <c r="Z180" s="274" t="s">
        <v>1479</v>
      </c>
      <c r="AA180" s="274" t="s">
        <v>1873</v>
      </c>
      <c r="AB180" s="96" t="s">
        <v>130</v>
      </c>
      <c r="AC180" s="273" t="s">
        <v>1874</v>
      </c>
      <c r="AD180" s="102" t="s">
        <v>137</v>
      </c>
    </row>
    <row r="181" spans="1:30" s="10" customFormat="1" ht="39.75" customHeight="1" x14ac:dyDescent="0.2">
      <c r="A181" s="59">
        <v>173</v>
      </c>
      <c r="B181" s="283" t="s">
        <v>102</v>
      </c>
      <c r="C181" s="275" t="s">
        <v>77</v>
      </c>
      <c r="D181" s="287" t="s">
        <v>1875</v>
      </c>
      <c r="E181" s="301" t="s">
        <v>1876</v>
      </c>
      <c r="F181" s="292" t="s">
        <v>59</v>
      </c>
      <c r="G181" s="293" t="s">
        <v>1877</v>
      </c>
      <c r="H181" s="61" t="s">
        <v>1878</v>
      </c>
      <c r="I181" s="289" t="s">
        <v>1879</v>
      </c>
      <c r="J181" s="275" t="s">
        <v>24</v>
      </c>
      <c r="K181" s="312">
        <v>0.6</v>
      </c>
      <c r="L181" s="275" t="s">
        <v>19</v>
      </c>
      <c r="M181" s="276">
        <v>0.6</v>
      </c>
      <c r="N181" s="279" t="s">
        <v>3</v>
      </c>
      <c r="O181" s="225" t="s">
        <v>1880</v>
      </c>
      <c r="P181" s="299" t="s">
        <v>1881</v>
      </c>
      <c r="Q181" s="299" t="s">
        <v>1882</v>
      </c>
      <c r="R181" s="272" t="s">
        <v>147</v>
      </c>
      <c r="S181" s="275" t="s">
        <v>38</v>
      </c>
      <c r="T181" s="281" t="s">
        <v>136</v>
      </c>
      <c r="U181" s="272" t="s">
        <v>39</v>
      </c>
      <c r="V181" s="271" t="s">
        <v>84</v>
      </c>
      <c r="W181" s="279" t="s">
        <v>3</v>
      </c>
      <c r="X181" s="283" t="s">
        <v>58</v>
      </c>
      <c r="Y181" s="274" t="s">
        <v>1883</v>
      </c>
      <c r="Z181" s="274" t="s">
        <v>1884</v>
      </c>
      <c r="AA181" s="274" t="s">
        <v>1885</v>
      </c>
      <c r="AB181" s="96" t="s">
        <v>130</v>
      </c>
      <c r="AC181" s="114" t="s">
        <v>1886</v>
      </c>
      <c r="AD181" s="102" t="s">
        <v>137</v>
      </c>
    </row>
    <row r="182" spans="1:30" s="10" customFormat="1" ht="41.25" customHeight="1" x14ac:dyDescent="0.2">
      <c r="A182" s="59">
        <v>174</v>
      </c>
      <c r="B182" s="283" t="s">
        <v>102</v>
      </c>
      <c r="C182" s="275" t="s">
        <v>78</v>
      </c>
      <c r="D182" s="287" t="s">
        <v>1887</v>
      </c>
      <c r="E182" s="301" t="s">
        <v>1888</v>
      </c>
      <c r="F182" s="292" t="s">
        <v>61</v>
      </c>
      <c r="G182" s="293" t="s">
        <v>1889</v>
      </c>
      <c r="H182" s="61" t="s">
        <v>1890</v>
      </c>
      <c r="I182" s="289" t="s">
        <v>1858</v>
      </c>
      <c r="J182" s="275" t="s">
        <v>22</v>
      </c>
      <c r="K182" s="312">
        <v>0.2</v>
      </c>
      <c r="L182" s="275" t="s">
        <v>21</v>
      </c>
      <c r="M182" s="276">
        <v>1</v>
      </c>
      <c r="N182" s="279" t="s">
        <v>27</v>
      </c>
      <c r="O182" s="225" t="s">
        <v>1891</v>
      </c>
      <c r="P182" s="299" t="s">
        <v>129</v>
      </c>
      <c r="Q182" s="299" t="s">
        <v>129</v>
      </c>
      <c r="R182" s="272" t="s">
        <v>132</v>
      </c>
      <c r="S182" s="275" t="s">
        <v>37</v>
      </c>
      <c r="T182" s="281" t="s">
        <v>589</v>
      </c>
      <c r="U182" s="274" t="s">
        <v>40</v>
      </c>
      <c r="V182" s="271" t="s">
        <v>414</v>
      </c>
      <c r="W182" s="279" t="s">
        <v>28</v>
      </c>
      <c r="X182" s="283" t="s">
        <v>58</v>
      </c>
      <c r="Y182" s="274" t="s">
        <v>1892</v>
      </c>
      <c r="Z182" s="274" t="s">
        <v>1893</v>
      </c>
      <c r="AA182" s="274" t="s">
        <v>1894</v>
      </c>
      <c r="AB182" s="96" t="s">
        <v>130</v>
      </c>
      <c r="AC182" s="114" t="s">
        <v>1895</v>
      </c>
      <c r="AD182" s="102" t="s">
        <v>137</v>
      </c>
    </row>
    <row r="183" spans="1:30" s="10" customFormat="1" ht="41.25" customHeight="1" x14ac:dyDescent="0.2">
      <c r="A183" s="59">
        <v>175</v>
      </c>
      <c r="B183" s="283" t="s">
        <v>100</v>
      </c>
      <c r="C183" s="275" t="s">
        <v>72</v>
      </c>
      <c r="D183" s="287" t="s">
        <v>1898</v>
      </c>
      <c r="E183" s="301" t="s">
        <v>1899</v>
      </c>
      <c r="F183" s="292" t="s">
        <v>65</v>
      </c>
      <c r="G183" s="293" t="s">
        <v>1900</v>
      </c>
      <c r="H183" s="61" t="s">
        <v>1901</v>
      </c>
      <c r="I183" s="289" t="s">
        <v>1902</v>
      </c>
      <c r="J183" s="275" t="s">
        <v>26</v>
      </c>
      <c r="K183" s="312">
        <v>1</v>
      </c>
      <c r="L183" s="275" t="s">
        <v>21</v>
      </c>
      <c r="M183" s="276">
        <v>1</v>
      </c>
      <c r="N183" s="279" t="s">
        <v>27</v>
      </c>
      <c r="O183" s="225" t="s">
        <v>2004</v>
      </c>
      <c r="P183" s="259" t="s">
        <v>1903</v>
      </c>
      <c r="Q183" s="299" t="s">
        <v>1904</v>
      </c>
      <c r="R183" s="272" t="s">
        <v>138</v>
      </c>
      <c r="S183" s="275" t="s">
        <v>39</v>
      </c>
      <c r="T183" s="281" t="s">
        <v>413</v>
      </c>
      <c r="U183" s="274" t="s">
        <v>41</v>
      </c>
      <c r="V183" s="271" t="s">
        <v>133</v>
      </c>
      <c r="W183" s="279" t="s">
        <v>27</v>
      </c>
      <c r="X183" s="283" t="s">
        <v>55</v>
      </c>
      <c r="Y183" s="274" t="s">
        <v>1905</v>
      </c>
      <c r="Z183" s="274" t="s">
        <v>1906</v>
      </c>
      <c r="AA183" s="274" t="s">
        <v>1907</v>
      </c>
      <c r="AB183" s="96" t="s">
        <v>130</v>
      </c>
      <c r="AC183" s="273" t="s">
        <v>1908</v>
      </c>
      <c r="AD183" s="102" t="s">
        <v>137</v>
      </c>
    </row>
    <row r="184" spans="1:30" s="10" customFormat="1" ht="42.75" customHeight="1" x14ac:dyDescent="0.2">
      <c r="A184" s="59">
        <v>176</v>
      </c>
      <c r="B184" s="283" t="s">
        <v>100</v>
      </c>
      <c r="C184" s="275" t="s">
        <v>72</v>
      </c>
      <c r="D184" s="287" t="s">
        <v>1909</v>
      </c>
      <c r="E184" s="301" t="s">
        <v>1910</v>
      </c>
      <c r="F184" s="292" t="s">
        <v>63</v>
      </c>
      <c r="G184" s="226" t="s">
        <v>1911</v>
      </c>
      <c r="H184" s="61" t="s">
        <v>1912</v>
      </c>
      <c r="I184" s="200" t="s">
        <v>1913</v>
      </c>
      <c r="J184" s="275" t="s">
        <v>26</v>
      </c>
      <c r="K184" s="312">
        <v>1</v>
      </c>
      <c r="L184" s="275" t="s">
        <v>20</v>
      </c>
      <c r="M184" s="276">
        <v>0.8</v>
      </c>
      <c r="N184" s="279" t="s">
        <v>28</v>
      </c>
      <c r="O184" s="225" t="s">
        <v>1914</v>
      </c>
      <c r="P184" s="299" t="s">
        <v>128</v>
      </c>
      <c r="Q184" s="299" t="s">
        <v>128</v>
      </c>
      <c r="R184" s="272" t="s">
        <v>135</v>
      </c>
      <c r="S184" s="275" t="s">
        <v>41</v>
      </c>
      <c r="T184" s="281" t="s">
        <v>685</v>
      </c>
      <c r="U184" s="274" t="s">
        <v>39</v>
      </c>
      <c r="V184" s="271" t="s">
        <v>84</v>
      </c>
      <c r="W184" s="279" t="s">
        <v>28</v>
      </c>
      <c r="X184" s="283" t="s">
        <v>58</v>
      </c>
      <c r="Y184" s="274" t="s">
        <v>1915</v>
      </c>
      <c r="Z184" s="274" t="s">
        <v>1916</v>
      </c>
      <c r="AA184" s="274" t="s">
        <v>1917</v>
      </c>
      <c r="AB184" s="96" t="s">
        <v>130</v>
      </c>
      <c r="AC184" s="114" t="s">
        <v>1918</v>
      </c>
      <c r="AD184" s="102" t="s">
        <v>137</v>
      </c>
    </row>
    <row r="185" spans="1:30" s="10" customFormat="1" ht="39" customHeight="1" x14ac:dyDescent="0.2">
      <c r="A185" s="59">
        <v>177</v>
      </c>
      <c r="B185" s="283" t="s">
        <v>100</v>
      </c>
      <c r="C185" s="275" t="s">
        <v>72</v>
      </c>
      <c r="D185" s="188" t="s">
        <v>1919</v>
      </c>
      <c r="E185" s="189" t="s">
        <v>1920</v>
      </c>
      <c r="F185" s="190" t="s">
        <v>63</v>
      </c>
      <c r="G185" s="190" t="s">
        <v>1921</v>
      </c>
      <c r="H185" s="189" t="s">
        <v>1922</v>
      </c>
      <c r="I185" s="8" t="s">
        <v>1923</v>
      </c>
      <c r="J185" s="277" t="s">
        <v>26</v>
      </c>
      <c r="K185" s="314">
        <v>1</v>
      </c>
      <c r="L185" s="277" t="s">
        <v>21</v>
      </c>
      <c r="M185" s="278">
        <v>1</v>
      </c>
      <c r="N185" s="279" t="s">
        <v>27</v>
      </c>
      <c r="O185" s="270" t="s">
        <v>1924</v>
      </c>
      <c r="P185" s="133" t="s">
        <v>128</v>
      </c>
      <c r="Q185" s="133" t="s">
        <v>128</v>
      </c>
      <c r="R185" s="280" t="s">
        <v>132</v>
      </c>
      <c r="S185" s="277" t="s">
        <v>39</v>
      </c>
      <c r="T185" s="281" t="s">
        <v>413</v>
      </c>
      <c r="U185" s="280" t="s">
        <v>41</v>
      </c>
      <c r="V185" s="271" t="s">
        <v>133</v>
      </c>
      <c r="W185" s="279" t="s">
        <v>27</v>
      </c>
      <c r="X185" s="284" t="s">
        <v>58</v>
      </c>
      <c r="Y185" s="290" t="s">
        <v>1925</v>
      </c>
      <c r="Z185" s="290" t="s">
        <v>1926</v>
      </c>
      <c r="AA185" s="272" t="s">
        <v>1927</v>
      </c>
      <c r="AB185" s="300" t="s">
        <v>130</v>
      </c>
      <c r="AC185" s="282" t="s">
        <v>1928</v>
      </c>
      <c r="AD185" s="102" t="s">
        <v>137</v>
      </c>
    </row>
    <row r="186" spans="1:30" s="10" customFormat="1" ht="49.5" customHeight="1" x14ac:dyDescent="0.2">
      <c r="A186" s="59">
        <v>178</v>
      </c>
      <c r="B186" s="283" t="s">
        <v>100</v>
      </c>
      <c r="C186" s="275" t="s">
        <v>72</v>
      </c>
      <c r="D186" s="191" t="s">
        <v>1929</v>
      </c>
      <c r="E186" s="192" t="s">
        <v>1930</v>
      </c>
      <c r="F186" s="190" t="s">
        <v>65</v>
      </c>
      <c r="G186" s="190" t="s">
        <v>1931</v>
      </c>
      <c r="H186" s="189" t="s">
        <v>1932</v>
      </c>
      <c r="I186" s="8" t="s">
        <v>1902</v>
      </c>
      <c r="J186" s="277" t="s">
        <v>26</v>
      </c>
      <c r="K186" s="314">
        <v>1</v>
      </c>
      <c r="L186" s="275" t="s">
        <v>21</v>
      </c>
      <c r="M186" s="278">
        <v>1</v>
      </c>
      <c r="N186" s="279" t="s">
        <v>27</v>
      </c>
      <c r="O186" s="270" t="s">
        <v>1933</v>
      </c>
      <c r="P186" s="271" t="s">
        <v>128</v>
      </c>
      <c r="Q186" s="299" t="s">
        <v>128</v>
      </c>
      <c r="R186" s="272" t="s">
        <v>135</v>
      </c>
      <c r="S186" s="275" t="s">
        <v>41</v>
      </c>
      <c r="T186" s="281" t="s">
        <v>685</v>
      </c>
      <c r="U186" s="274" t="s">
        <v>40</v>
      </c>
      <c r="V186" s="271" t="s">
        <v>414</v>
      </c>
      <c r="W186" s="279" t="s">
        <v>28</v>
      </c>
      <c r="X186" s="284" t="s">
        <v>55</v>
      </c>
      <c r="Y186" s="290" t="s">
        <v>1934</v>
      </c>
      <c r="Z186" s="290" t="s">
        <v>1935</v>
      </c>
      <c r="AA186" s="272" t="s">
        <v>1936</v>
      </c>
      <c r="AB186" s="300" t="s">
        <v>130</v>
      </c>
      <c r="AC186" s="273" t="s">
        <v>1937</v>
      </c>
      <c r="AD186" s="102" t="s">
        <v>137</v>
      </c>
    </row>
    <row r="187" spans="1:30" s="10" customFormat="1" ht="48.75" customHeight="1" x14ac:dyDescent="0.2">
      <c r="A187" s="59">
        <v>179</v>
      </c>
      <c r="B187" s="283" t="s">
        <v>100</v>
      </c>
      <c r="C187" s="136" t="s">
        <v>70</v>
      </c>
      <c r="D187" s="191" t="s">
        <v>1938</v>
      </c>
      <c r="E187" s="189" t="s">
        <v>1939</v>
      </c>
      <c r="F187" s="190" t="s">
        <v>63</v>
      </c>
      <c r="G187" s="190" t="s">
        <v>1940</v>
      </c>
      <c r="H187" s="116" t="s">
        <v>1941</v>
      </c>
      <c r="I187" s="188" t="s">
        <v>1942</v>
      </c>
      <c r="J187" s="277" t="s">
        <v>26</v>
      </c>
      <c r="K187" s="312">
        <v>1</v>
      </c>
      <c r="L187" s="275" t="s">
        <v>21</v>
      </c>
      <c r="M187" s="276">
        <v>1</v>
      </c>
      <c r="N187" s="279" t="s">
        <v>27</v>
      </c>
      <c r="O187" s="270" t="s">
        <v>1943</v>
      </c>
      <c r="P187" s="299" t="s">
        <v>128</v>
      </c>
      <c r="Q187" s="299" t="s">
        <v>128</v>
      </c>
      <c r="R187" s="272" t="s">
        <v>132</v>
      </c>
      <c r="S187" s="275" t="s">
        <v>39</v>
      </c>
      <c r="T187" s="281" t="s">
        <v>413</v>
      </c>
      <c r="U187" s="274" t="s">
        <v>40</v>
      </c>
      <c r="V187" s="271" t="s">
        <v>414</v>
      </c>
      <c r="W187" s="279" t="s">
        <v>28</v>
      </c>
      <c r="X187" s="284" t="s">
        <v>58</v>
      </c>
      <c r="Y187" s="294" t="s">
        <v>1944</v>
      </c>
      <c r="Z187" s="287" t="s">
        <v>1945</v>
      </c>
      <c r="AA187" s="294" t="s">
        <v>1946</v>
      </c>
      <c r="AB187" s="300" t="s">
        <v>130</v>
      </c>
      <c r="AC187" s="273" t="s">
        <v>1947</v>
      </c>
      <c r="AD187" s="102" t="s">
        <v>137</v>
      </c>
    </row>
    <row r="188" spans="1:30" s="10" customFormat="1" ht="41.25" customHeight="1" thickBot="1" x14ac:dyDescent="0.25">
      <c r="A188" s="59">
        <v>180</v>
      </c>
      <c r="B188" s="283" t="s">
        <v>100</v>
      </c>
      <c r="C188" s="136" t="s">
        <v>70</v>
      </c>
      <c r="D188" s="191" t="s">
        <v>1948</v>
      </c>
      <c r="E188" s="189" t="s">
        <v>1949</v>
      </c>
      <c r="F188" s="190" t="s">
        <v>65</v>
      </c>
      <c r="G188" s="192" t="s">
        <v>1950</v>
      </c>
      <c r="H188" s="193" t="s">
        <v>1951</v>
      </c>
      <c r="I188" s="188" t="s">
        <v>1902</v>
      </c>
      <c r="J188" s="277" t="s">
        <v>26</v>
      </c>
      <c r="K188" s="312">
        <v>1</v>
      </c>
      <c r="L188" s="275" t="s">
        <v>21</v>
      </c>
      <c r="M188" s="276">
        <v>1</v>
      </c>
      <c r="N188" s="279" t="s">
        <v>27</v>
      </c>
      <c r="O188" s="171" t="s">
        <v>1952</v>
      </c>
      <c r="P188" s="299" t="s">
        <v>1953</v>
      </c>
      <c r="Q188" s="299" t="s">
        <v>128</v>
      </c>
      <c r="R188" s="272" t="s">
        <v>139</v>
      </c>
      <c r="S188" s="275" t="s">
        <v>41</v>
      </c>
      <c r="T188" s="281" t="s">
        <v>685</v>
      </c>
      <c r="U188" s="274" t="s">
        <v>40</v>
      </c>
      <c r="V188" s="271" t="s">
        <v>414</v>
      </c>
      <c r="W188" s="279" t="s">
        <v>28</v>
      </c>
      <c r="X188" s="284" t="s">
        <v>55</v>
      </c>
      <c r="Y188" s="290" t="s">
        <v>1954</v>
      </c>
      <c r="Z188" s="290" t="s">
        <v>1955</v>
      </c>
      <c r="AA188" s="294" t="s">
        <v>1956</v>
      </c>
      <c r="AB188" s="300" t="s">
        <v>130</v>
      </c>
      <c r="AC188" s="273" t="s">
        <v>1957</v>
      </c>
      <c r="AD188" s="102" t="s">
        <v>137</v>
      </c>
    </row>
    <row r="189" spans="1:30" s="10" customFormat="1" ht="42.75" customHeight="1" x14ac:dyDescent="0.2">
      <c r="A189" s="233">
        <v>181</v>
      </c>
      <c r="B189" s="283" t="s">
        <v>100</v>
      </c>
      <c r="C189" s="275" t="s">
        <v>70</v>
      </c>
      <c r="D189" s="191" t="s">
        <v>1958</v>
      </c>
      <c r="E189" s="189" t="s">
        <v>1959</v>
      </c>
      <c r="F189" s="190" t="s">
        <v>63</v>
      </c>
      <c r="G189" s="190" t="s">
        <v>1960</v>
      </c>
      <c r="H189" s="193" t="s">
        <v>1961</v>
      </c>
      <c r="I189" s="8" t="s">
        <v>1962</v>
      </c>
      <c r="J189" s="277" t="s">
        <v>25</v>
      </c>
      <c r="K189" s="312">
        <v>0.8</v>
      </c>
      <c r="L189" s="275" t="s">
        <v>20</v>
      </c>
      <c r="M189" s="276">
        <v>0.8</v>
      </c>
      <c r="N189" s="279" t="s">
        <v>28</v>
      </c>
      <c r="O189" s="270" t="s">
        <v>1963</v>
      </c>
      <c r="P189" s="299" t="s">
        <v>128</v>
      </c>
      <c r="Q189" s="299" t="s">
        <v>128</v>
      </c>
      <c r="R189" s="272" t="s">
        <v>132</v>
      </c>
      <c r="S189" s="275" t="s">
        <v>39</v>
      </c>
      <c r="T189" s="281" t="s">
        <v>413</v>
      </c>
      <c r="U189" s="274" t="s">
        <v>40</v>
      </c>
      <c r="V189" s="271" t="s">
        <v>414</v>
      </c>
      <c r="W189" s="279" t="s">
        <v>28</v>
      </c>
      <c r="X189" s="284" t="s">
        <v>58</v>
      </c>
      <c r="Y189" s="290" t="s">
        <v>1964</v>
      </c>
      <c r="Z189" s="290" t="s">
        <v>1965</v>
      </c>
      <c r="AA189" s="294" t="s">
        <v>1966</v>
      </c>
      <c r="AB189" s="300" t="s">
        <v>130</v>
      </c>
      <c r="AC189" s="273" t="s">
        <v>1967</v>
      </c>
      <c r="AD189" s="102" t="s">
        <v>137</v>
      </c>
    </row>
    <row r="190" spans="1:30" s="10" customFormat="1" ht="42.75" customHeight="1" x14ac:dyDescent="0.2">
      <c r="A190" s="59">
        <v>182</v>
      </c>
      <c r="B190" s="283" t="s">
        <v>100</v>
      </c>
      <c r="C190" s="275" t="s">
        <v>72</v>
      </c>
      <c r="D190" s="188" t="s">
        <v>1968</v>
      </c>
      <c r="E190" s="192" t="s">
        <v>1969</v>
      </c>
      <c r="F190" s="190" t="s">
        <v>59</v>
      </c>
      <c r="G190" s="189" t="s">
        <v>1970</v>
      </c>
      <c r="H190" s="193" t="s">
        <v>1971</v>
      </c>
      <c r="I190" s="272" t="s">
        <v>1972</v>
      </c>
      <c r="J190" s="277" t="s">
        <v>26</v>
      </c>
      <c r="K190" s="312">
        <v>1</v>
      </c>
      <c r="L190" s="275" t="s">
        <v>21</v>
      </c>
      <c r="M190" s="276">
        <v>1</v>
      </c>
      <c r="N190" s="279" t="s">
        <v>27</v>
      </c>
      <c r="O190" s="270" t="s">
        <v>1973</v>
      </c>
      <c r="P190" s="299" t="s">
        <v>128</v>
      </c>
      <c r="Q190" s="299" t="s">
        <v>128</v>
      </c>
      <c r="R190" s="272" t="s">
        <v>132</v>
      </c>
      <c r="S190" s="275" t="s">
        <v>39</v>
      </c>
      <c r="T190" s="281" t="s">
        <v>413</v>
      </c>
      <c r="U190" s="274" t="s">
        <v>41</v>
      </c>
      <c r="V190" s="271" t="s">
        <v>133</v>
      </c>
      <c r="W190" s="279" t="s">
        <v>27</v>
      </c>
      <c r="X190" s="284" t="s">
        <v>58</v>
      </c>
      <c r="Y190" s="290" t="s">
        <v>1974</v>
      </c>
      <c r="Z190" s="290" t="s">
        <v>1975</v>
      </c>
      <c r="AA190" s="272" t="s">
        <v>1976</v>
      </c>
      <c r="AB190" s="300" t="s">
        <v>130</v>
      </c>
      <c r="AC190" s="273" t="s">
        <v>1977</v>
      </c>
      <c r="AD190" s="163" t="s">
        <v>137</v>
      </c>
    </row>
    <row r="191" spans="1:30" s="10" customFormat="1" ht="42" customHeight="1" x14ac:dyDescent="0.2">
      <c r="A191" s="59">
        <v>183</v>
      </c>
      <c r="B191" s="283" t="s">
        <v>100</v>
      </c>
      <c r="C191" s="275" t="s">
        <v>77</v>
      </c>
      <c r="D191" s="188" t="s">
        <v>1978</v>
      </c>
      <c r="E191" s="189" t="s">
        <v>1979</v>
      </c>
      <c r="F191" s="190" t="s">
        <v>59</v>
      </c>
      <c r="G191" s="190" t="s">
        <v>1980</v>
      </c>
      <c r="H191" s="193" t="s">
        <v>1981</v>
      </c>
      <c r="I191" s="8" t="s">
        <v>1982</v>
      </c>
      <c r="J191" s="277" t="s">
        <v>24</v>
      </c>
      <c r="K191" s="312">
        <v>0.6</v>
      </c>
      <c r="L191" s="275" t="s">
        <v>21</v>
      </c>
      <c r="M191" s="276">
        <v>1</v>
      </c>
      <c r="N191" s="279" t="s">
        <v>27</v>
      </c>
      <c r="O191" s="270" t="s">
        <v>1983</v>
      </c>
      <c r="P191" s="299" t="s">
        <v>128</v>
      </c>
      <c r="Q191" s="299" t="s">
        <v>128</v>
      </c>
      <c r="R191" s="272" t="s">
        <v>132</v>
      </c>
      <c r="S191" s="275" t="s">
        <v>38</v>
      </c>
      <c r="T191" s="281" t="s">
        <v>136</v>
      </c>
      <c r="U191" s="274" t="s">
        <v>41</v>
      </c>
      <c r="V191" s="271" t="s">
        <v>133</v>
      </c>
      <c r="W191" s="279" t="s">
        <v>27</v>
      </c>
      <c r="X191" s="284" t="s">
        <v>58</v>
      </c>
      <c r="Y191" s="290" t="s">
        <v>1984</v>
      </c>
      <c r="Z191" s="290" t="s">
        <v>1985</v>
      </c>
      <c r="AA191" s="272" t="s">
        <v>1986</v>
      </c>
      <c r="AB191" s="300" t="s">
        <v>130</v>
      </c>
      <c r="AC191" s="227" t="s">
        <v>1987</v>
      </c>
      <c r="AD191" s="163" t="s">
        <v>137</v>
      </c>
    </row>
    <row r="192" spans="1:30" s="10" customFormat="1" ht="42" customHeight="1" x14ac:dyDescent="0.2">
      <c r="A192" s="59">
        <v>184</v>
      </c>
      <c r="B192" s="283" t="s">
        <v>100</v>
      </c>
      <c r="C192" s="275" t="s">
        <v>78</v>
      </c>
      <c r="D192" s="191" t="s">
        <v>1988</v>
      </c>
      <c r="E192" s="189" t="s">
        <v>1989</v>
      </c>
      <c r="F192" s="190" t="s">
        <v>59</v>
      </c>
      <c r="G192" s="189" t="s">
        <v>1990</v>
      </c>
      <c r="H192" s="193" t="s">
        <v>1981</v>
      </c>
      <c r="I192" s="289" t="s">
        <v>1991</v>
      </c>
      <c r="J192" s="277" t="s">
        <v>26</v>
      </c>
      <c r="K192" s="312">
        <v>1</v>
      </c>
      <c r="L192" s="275" t="s">
        <v>21</v>
      </c>
      <c r="M192" s="276">
        <v>1</v>
      </c>
      <c r="N192" s="279" t="s">
        <v>27</v>
      </c>
      <c r="O192" s="270" t="s">
        <v>128</v>
      </c>
      <c r="P192" s="299" t="s">
        <v>128</v>
      </c>
      <c r="Q192" s="299" t="s">
        <v>128</v>
      </c>
      <c r="R192" s="272" t="s">
        <v>132</v>
      </c>
      <c r="S192" s="275" t="s">
        <v>41</v>
      </c>
      <c r="T192" s="281" t="s">
        <v>685</v>
      </c>
      <c r="U192" s="274" t="s">
        <v>41</v>
      </c>
      <c r="V192" s="271" t="s">
        <v>133</v>
      </c>
      <c r="W192" s="279" t="s">
        <v>27</v>
      </c>
      <c r="X192" s="284" t="s">
        <v>58</v>
      </c>
      <c r="Y192" s="290" t="s">
        <v>1992</v>
      </c>
      <c r="Z192" s="290" t="s">
        <v>1993</v>
      </c>
      <c r="AA192" s="272" t="s">
        <v>1994</v>
      </c>
      <c r="AB192" s="300" t="s">
        <v>130</v>
      </c>
      <c r="AC192" s="227" t="s">
        <v>1995</v>
      </c>
      <c r="AD192" s="163" t="s">
        <v>137</v>
      </c>
    </row>
    <row r="193" spans="1:30" s="10" customFormat="1" ht="42.75" customHeight="1" x14ac:dyDescent="0.2">
      <c r="A193" s="59">
        <v>185</v>
      </c>
      <c r="B193" s="283" t="s">
        <v>100</v>
      </c>
      <c r="C193" s="275" t="s">
        <v>77</v>
      </c>
      <c r="D193" s="188" t="s">
        <v>1996</v>
      </c>
      <c r="E193" s="192" t="s">
        <v>1997</v>
      </c>
      <c r="F193" s="190" t="s">
        <v>59</v>
      </c>
      <c r="G193" s="192" t="s">
        <v>1998</v>
      </c>
      <c r="H193" s="193" t="s">
        <v>1999</v>
      </c>
      <c r="I193" s="272" t="s">
        <v>1982</v>
      </c>
      <c r="J193" s="277" t="s">
        <v>24</v>
      </c>
      <c r="K193" s="312">
        <v>0.6</v>
      </c>
      <c r="L193" s="275" t="s">
        <v>21</v>
      </c>
      <c r="M193" s="276">
        <v>1</v>
      </c>
      <c r="N193" s="279" t="s">
        <v>27</v>
      </c>
      <c r="O193" s="171" t="s">
        <v>128</v>
      </c>
      <c r="P193" s="299" t="s">
        <v>128</v>
      </c>
      <c r="Q193" s="299" t="s">
        <v>128</v>
      </c>
      <c r="R193" s="272"/>
      <c r="S193" s="275"/>
      <c r="T193" s="281"/>
      <c r="U193" s="274"/>
      <c r="V193" s="271"/>
      <c r="W193" s="279" t="s">
        <v>2000</v>
      </c>
      <c r="X193" s="284" t="s">
        <v>58</v>
      </c>
      <c r="Y193" s="287" t="s">
        <v>2001</v>
      </c>
      <c r="Z193" s="287" t="s">
        <v>2002</v>
      </c>
      <c r="AA193" s="287"/>
      <c r="AB193" s="300"/>
      <c r="AC193" s="273" t="s">
        <v>2003</v>
      </c>
      <c r="AD193" s="102" t="s">
        <v>137</v>
      </c>
    </row>
    <row r="194" spans="1:30" s="10" customFormat="1" ht="42" customHeight="1" x14ac:dyDescent="0.2">
      <c r="A194" s="59">
        <v>186</v>
      </c>
      <c r="B194" s="283" t="s">
        <v>101</v>
      </c>
      <c r="C194" s="275" t="s">
        <v>69</v>
      </c>
      <c r="D194" s="194" t="s">
        <v>2005</v>
      </c>
      <c r="E194" s="189" t="s">
        <v>2006</v>
      </c>
      <c r="F194" s="190" t="s">
        <v>63</v>
      </c>
      <c r="G194" s="193" t="s">
        <v>2007</v>
      </c>
      <c r="H194" s="193" t="s">
        <v>2008</v>
      </c>
      <c r="I194" s="274" t="s">
        <v>2009</v>
      </c>
      <c r="J194" s="277" t="s">
        <v>24</v>
      </c>
      <c r="K194" s="312">
        <v>0.6</v>
      </c>
      <c r="L194" s="275" t="s">
        <v>20</v>
      </c>
      <c r="M194" s="276">
        <v>0.8</v>
      </c>
      <c r="N194" s="279" t="s">
        <v>28</v>
      </c>
      <c r="O194" s="270" t="s">
        <v>2010</v>
      </c>
      <c r="P194" s="299" t="s">
        <v>2011</v>
      </c>
      <c r="Q194" s="299" t="s">
        <v>2012</v>
      </c>
      <c r="R194" s="272" t="s">
        <v>179</v>
      </c>
      <c r="S194" s="275" t="s">
        <v>38</v>
      </c>
      <c r="T194" s="281" t="s">
        <v>136</v>
      </c>
      <c r="U194" s="274" t="s">
        <v>39</v>
      </c>
      <c r="V194" s="271" t="s">
        <v>84</v>
      </c>
      <c r="W194" s="279" t="s">
        <v>3</v>
      </c>
      <c r="X194" s="284" t="s">
        <v>58</v>
      </c>
      <c r="Y194" s="294" t="s">
        <v>2013</v>
      </c>
      <c r="Z194" s="294" t="s">
        <v>2014</v>
      </c>
      <c r="AA194" s="294" t="s">
        <v>196</v>
      </c>
      <c r="AB194" s="300" t="s">
        <v>130</v>
      </c>
      <c r="AC194" s="273" t="s">
        <v>2015</v>
      </c>
      <c r="AD194" s="102" t="s">
        <v>137</v>
      </c>
    </row>
    <row r="195" spans="1:30" s="10" customFormat="1" ht="40.5" customHeight="1" x14ac:dyDescent="0.2">
      <c r="A195" s="59">
        <v>187</v>
      </c>
      <c r="B195" s="283" t="s">
        <v>101</v>
      </c>
      <c r="C195" s="275" t="s">
        <v>69</v>
      </c>
      <c r="D195" s="191" t="s">
        <v>2016</v>
      </c>
      <c r="E195" s="116" t="s">
        <v>2017</v>
      </c>
      <c r="F195" s="190" t="s">
        <v>63</v>
      </c>
      <c r="G195" s="190" t="s">
        <v>2018</v>
      </c>
      <c r="H195" s="116" t="s">
        <v>2019</v>
      </c>
      <c r="I195" s="8" t="s">
        <v>2009</v>
      </c>
      <c r="J195" s="277" t="s">
        <v>24</v>
      </c>
      <c r="K195" s="312">
        <v>0.6</v>
      </c>
      <c r="L195" s="275" t="s">
        <v>20</v>
      </c>
      <c r="M195" s="276">
        <v>0.8</v>
      </c>
      <c r="N195" s="279" t="s">
        <v>28</v>
      </c>
      <c r="O195" s="270" t="s">
        <v>2020</v>
      </c>
      <c r="P195" s="299" t="s">
        <v>2021</v>
      </c>
      <c r="Q195" s="299" t="s">
        <v>2022</v>
      </c>
      <c r="R195" s="272" t="s">
        <v>179</v>
      </c>
      <c r="S195" s="275" t="s">
        <v>38</v>
      </c>
      <c r="T195" s="281" t="s">
        <v>136</v>
      </c>
      <c r="U195" s="274" t="s">
        <v>39</v>
      </c>
      <c r="V195" s="271" t="s">
        <v>84</v>
      </c>
      <c r="W195" s="279" t="s">
        <v>3</v>
      </c>
      <c r="X195" s="284" t="s">
        <v>58</v>
      </c>
      <c r="Y195" s="294" t="s">
        <v>2023</v>
      </c>
      <c r="Z195" s="290" t="s">
        <v>2024</v>
      </c>
      <c r="AA195" s="272" t="s">
        <v>196</v>
      </c>
      <c r="AB195" s="300" t="s">
        <v>130</v>
      </c>
      <c r="AC195" s="273" t="s">
        <v>2025</v>
      </c>
      <c r="AD195" s="102" t="s">
        <v>137</v>
      </c>
    </row>
    <row r="196" spans="1:30" s="10" customFormat="1" ht="38.25" customHeight="1" x14ac:dyDescent="0.2">
      <c r="A196" s="59">
        <v>188</v>
      </c>
      <c r="B196" s="283" t="s">
        <v>101</v>
      </c>
      <c r="C196" s="275" t="s">
        <v>69</v>
      </c>
      <c r="D196" s="8" t="s">
        <v>2026</v>
      </c>
      <c r="E196" s="111" t="s">
        <v>2027</v>
      </c>
      <c r="F196" s="292" t="s">
        <v>65</v>
      </c>
      <c r="G196" s="111" t="s">
        <v>2028</v>
      </c>
      <c r="H196" s="111" t="s">
        <v>2029</v>
      </c>
      <c r="I196" s="112" t="s">
        <v>2030</v>
      </c>
      <c r="J196" s="277" t="s">
        <v>25</v>
      </c>
      <c r="K196" s="314">
        <v>0.8</v>
      </c>
      <c r="L196" s="277" t="s">
        <v>20</v>
      </c>
      <c r="M196" s="278">
        <v>0.8</v>
      </c>
      <c r="N196" s="279" t="s">
        <v>28</v>
      </c>
      <c r="O196" s="97" t="s">
        <v>2031</v>
      </c>
      <c r="P196" s="298" t="s">
        <v>128</v>
      </c>
      <c r="Q196" s="298" t="s">
        <v>2032</v>
      </c>
      <c r="R196" s="280" t="s">
        <v>139</v>
      </c>
      <c r="S196" s="277" t="s">
        <v>39</v>
      </c>
      <c r="T196" s="281" t="s">
        <v>413</v>
      </c>
      <c r="U196" s="280" t="s">
        <v>39</v>
      </c>
      <c r="V196" s="281" t="s">
        <v>84</v>
      </c>
      <c r="W196" s="279" t="s">
        <v>3</v>
      </c>
      <c r="X196" s="284" t="s">
        <v>55</v>
      </c>
      <c r="Y196" s="280" t="s">
        <v>2033</v>
      </c>
      <c r="Z196" s="280" t="s">
        <v>2024</v>
      </c>
      <c r="AA196" s="280" t="s">
        <v>196</v>
      </c>
      <c r="AB196" s="96" t="s">
        <v>130</v>
      </c>
      <c r="AC196" s="282" t="s">
        <v>2034</v>
      </c>
      <c r="AD196" s="93" t="s">
        <v>137</v>
      </c>
    </row>
    <row r="197" spans="1:30" s="10" customFormat="1" ht="54" customHeight="1" x14ac:dyDescent="0.2">
      <c r="A197" s="59">
        <v>189</v>
      </c>
      <c r="B197" s="283" t="s">
        <v>101</v>
      </c>
      <c r="C197" s="136" t="s">
        <v>73</v>
      </c>
      <c r="D197" s="191" t="s">
        <v>2035</v>
      </c>
      <c r="E197" s="189" t="s">
        <v>2036</v>
      </c>
      <c r="F197" s="292" t="s">
        <v>59</v>
      </c>
      <c r="G197" s="111" t="s">
        <v>2037</v>
      </c>
      <c r="H197" s="111" t="s">
        <v>2038</v>
      </c>
      <c r="I197" s="113" t="s">
        <v>2030</v>
      </c>
      <c r="J197" s="275" t="s">
        <v>24</v>
      </c>
      <c r="K197" s="312">
        <v>0.6</v>
      </c>
      <c r="L197" s="275" t="s">
        <v>20</v>
      </c>
      <c r="M197" s="276">
        <v>0.8</v>
      </c>
      <c r="N197" s="279" t="s">
        <v>28</v>
      </c>
      <c r="O197" s="68" t="s">
        <v>2039</v>
      </c>
      <c r="P197" s="228" t="s">
        <v>2040</v>
      </c>
      <c r="Q197" s="228" t="s">
        <v>2041</v>
      </c>
      <c r="R197" s="280" t="s">
        <v>179</v>
      </c>
      <c r="S197" s="275" t="s">
        <v>38</v>
      </c>
      <c r="T197" s="281" t="s">
        <v>136</v>
      </c>
      <c r="U197" s="272" t="s">
        <v>39</v>
      </c>
      <c r="V197" s="281" t="s">
        <v>84</v>
      </c>
      <c r="W197" s="279" t="s">
        <v>3</v>
      </c>
      <c r="X197" s="144" t="s">
        <v>58</v>
      </c>
      <c r="Y197" s="199" t="s">
        <v>2042</v>
      </c>
      <c r="Z197" s="199" t="s">
        <v>2043</v>
      </c>
      <c r="AA197" s="116" t="s">
        <v>196</v>
      </c>
      <c r="AB197" s="146" t="s">
        <v>130</v>
      </c>
      <c r="AC197" s="273" t="s">
        <v>2044</v>
      </c>
      <c r="AD197" s="102" t="s">
        <v>137</v>
      </c>
    </row>
    <row r="198" spans="1:30" s="10" customFormat="1" ht="44.25" customHeight="1" x14ac:dyDescent="0.2">
      <c r="A198" s="59">
        <v>190</v>
      </c>
      <c r="B198" s="283" t="s">
        <v>101</v>
      </c>
      <c r="C198" s="136" t="s">
        <v>73</v>
      </c>
      <c r="D198" s="188" t="s">
        <v>2045</v>
      </c>
      <c r="E198" s="189" t="s">
        <v>2046</v>
      </c>
      <c r="F198" s="292" t="s">
        <v>63</v>
      </c>
      <c r="G198" s="111" t="s">
        <v>2047</v>
      </c>
      <c r="H198" s="111" t="s">
        <v>2048</v>
      </c>
      <c r="I198" s="113" t="s">
        <v>2030</v>
      </c>
      <c r="J198" s="275" t="s">
        <v>24</v>
      </c>
      <c r="K198" s="312">
        <v>0.6</v>
      </c>
      <c r="L198" s="275" t="s">
        <v>19</v>
      </c>
      <c r="M198" s="276">
        <v>0.6</v>
      </c>
      <c r="N198" s="279" t="s">
        <v>3</v>
      </c>
      <c r="O198" s="68" t="s">
        <v>2049</v>
      </c>
      <c r="P198" s="228" t="s">
        <v>2050</v>
      </c>
      <c r="Q198" s="228" t="s">
        <v>2051</v>
      </c>
      <c r="R198" s="280" t="s">
        <v>147</v>
      </c>
      <c r="S198" s="275" t="s">
        <v>38</v>
      </c>
      <c r="T198" s="281" t="s">
        <v>136</v>
      </c>
      <c r="U198" s="272" t="s">
        <v>39</v>
      </c>
      <c r="V198" s="281" t="s">
        <v>84</v>
      </c>
      <c r="W198" s="279" t="s">
        <v>3</v>
      </c>
      <c r="X198" s="144" t="s">
        <v>58</v>
      </c>
      <c r="Y198" s="199" t="s">
        <v>2052</v>
      </c>
      <c r="Z198" s="199" t="s">
        <v>2053</v>
      </c>
      <c r="AA198" s="116" t="s">
        <v>2054</v>
      </c>
      <c r="AB198" s="146" t="s">
        <v>130</v>
      </c>
      <c r="AC198" s="273" t="s">
        <v>2055</v>
      </c>
      <c r="AD198" s="102" t="s">
        <v>137</v>
      </c>
    </row>
    <row r="199" spans="1:30" s="10" customFormat="1" ht="41.25" customHeight="1" x14ac:dyDescent="0.2">
      <c r="A199" s="59">
        <v>191</v>
      </c>
      <c r="B199" s="283" t="s">
        <v>101</v>
      </c>
      <c r="C199" s="275" t="s">
        <v>73</v>
      </c>
      <c r="D199" s="289" t="s">
        <v>2056</v>
      </c>
      <c r="E199" s="296" t="s">
        <v>2057</v>
      </c>
      <c r="F199" s="292" t="s">
        <v>59</v>
      </c>
      <c r="G199" s="111" t="s">
        <v>2058</v>
      </c>
      <c r="H199" s="111" t="s">
        <v>2059</v>
      </c>
      <c r="I199" s="113" t="s">
        <v>2060</v>
      </c>
      <c r="J199" s="275" t="s">
        <v>24</v>
      </c>
      <c r="K199" s="312">
        <v>0.6</v>
      </c>
      <c r="L199" s="275" t="s">
        <v>20</v>
      </c>
      <c r="M199" s="276">
        <v>0.8</v>
      </c>
      <c r="N199" s="279" t="s">
        <v>28</v>
      </c>
      <c r="O199" s="297" t="s">
        <v>2061</v>
      </c>
      <c r="P199" s="299" t="s">
        <v>2062</v>
      </c>
      <c r="Q199" s="299" t="s">
        <v>2063</v>
      </c>
      <c r="R199" s="280" t="s">
        <v>179</v>
      </c>
      <c r="S199" s="275" t="s">
        <v>38</v>
      </c>
      <c r="T199" s="281" t="s">
        <v>136</v>
      </c>
      <c r="U199" s="272" t="s">
        <v>39</v>
      </c>
      <c r="V199" s="281" t="s">
        <v>84</v>
      </c>
      <c r="W199" s="279" t="s">
        <v>3</v>
      </c>
      <c r="X199" s="283" t="s">
        <v>58</v>
      </c>
      <c r="Y199" s="290" t="s">
        <v>2064</v>
      </c>
      <c r="Z199" s="290" t="s">
        <v>2065</v>
      </c>
      <c r="AA199" s="272" t="s">
        <v>2066</v>
      </c>
      <c r="AB199" s="300" t="s">
        <v>130</v>
      </c>
      <c r="AC199" s="273" t="s">
        <v>2067</v>
      </c>
      <c r="AD199" s="102" t="s">
        <v>137</v>
      </c>
    </row>
    <row r="200" spans="1:30" s="10" customFormat="1" ht="42.75" customHeight="1" thickBot="1" x14ac:dyDescent="0.25">
      <c r="A200" s="59">
        <v>192</v>
      </c>
      <c r="B200" s="283" t="s">
        <v>101</v>
      </c>
      <c r="C200" s="275" t="s">
        <v>73</v>
      </c>
      <c r="D200" s="8" t="s">
        <v>2068</v>
      </c>
      <c r="E200" s="296" t="s">
        <v>2069</v>
      </c>
      <c r="F200" s="292" t="s">
        <v>65</v>
      </c>
      <c r="G200" s="111" t="s">
        <v>2070</v>
      </c>
      <c r="H200" s="111" t="s">
        <v>2071</v>
      </c>
      <c r="I200" s="113" t="s">
        <v>2030</v>
      </c>
      <c r="J200" s="275" t="s">
        <v>24</v>
      </c>
      <c r="K200" s="312">
        <v>0.6</v>
      </c>
      <c r="L200" s="275" t="s">
        <v>21</v>
      </c>
      <c r="M200" s="276">
        <v>1</v>
      </c>
      <c r="N200" s="279" t="s">
        <v>27</v>
      </c>
      <c r="O200" s="297" t="s">
        <v>2072</v>
      </c>
      <c r="P200" s="299" t="s">
        <v>611</v>
      </c>
      <c r="Q200" s="299" t="s">
        <v>128</v>
      </c>
      <c r="R200" s="280" t="s">
        <v>138</v>
      </c>
      <c r="S200" s="275" t="s">
        <v>38</v>
      </c>
      <c r="T200" s="281" t="s">
        <v>136</v>
      </c>
      <c r="U200" s="275" t="s">
        <v>41</v>
      </c>
      <c r="V200" s="281" t="s">
        <v>133</v>
      </c>
      <c r="W200" s="279" t="s">
        <v>27</v>
      </c>
      <c r="X200" s="283" t="s">
        <v>58</v>
      </c>
      <c r="Y200" s="290" t="s">
        <v>2073</v>
      </c>
      <c r="Z200" s="290" t="s">
        <v>2074</v>
      </c>
      <c r="AA200" s="272" t="s">
        <v>2075</v>
      </c>
      <c r="AB200" s="300" t="s">
        <v>130</v>
      </c>
      <c r="AC200" s="273" t="s">
        <v>2076</v>
      </c>
      <c r="AD200" s="102" t="s">
        <v>137</v>
      </c>
    </row>
    <row r="201" spans="1:30" s="10" customFormat="1" ht="42.75" customHeight="1" x14ac:dyDescent="0.2">
      <c r="A201" s="233">
        <v>193</v>
      </c>
      <c r="B201" s="283" t="s">
        <v>101</v>
      </c>
      <c r="C201" s="275" t="s">
        <v>77</v>
      </c>
      <c r="D201" s="289" t="s">
        <v>2077</v>
      </c>
      <c r="E201" s="229" t="s">
        <v>2078</v>
      </c>
      <c r="F201" s="292" t="s">
        <v>59</v>
      </c>
      <c r="G201" s="111" t="s">
        <v>2079</v>
      </c>
      <c r="H201" s="111" t="s">
        <v>2080</v>
      </c>
      <c r="I201" s="113" t="s">
        <v>2081</v>
      </c>
      <c r="J201" s="275" t="s">
        <v>23</v>
      </c>
      <c r="K201" s="312">
        <v>0.4</v>
      </c>
      <c r="L201" s="275" t="s">
        <v>17</v>
      </c>
      <c r="M201" s="276">
        <v>0.2</v>
      </c>
      <c r="N201" s="279" t="s">
        <v>29</v>
      </c>
      <c r="O201" s="297" t="s">
        <v>2082</v>
      </c>
      <c r="P201" s="299" t="s">
        <v>128</v>
      </c>
      <c r="Q201" s="299" t="s">
        <v>128</v>
      </c>
      <c r="R201" s="280" t="s">
        <v>134</v>
      </c>
      <c r="S201" s="275" t="s">
        <v>38</v>
      </c>
      <c r="T201" s="281" t="s">
        <v>136</v>
      </c>
      <c r="U201" s="272" t="s">
        <v>37</v>
      </c>
      <c r="V201" s="281" t="s">
        <v>983</v>
      </c>
      <c r="W201" s="279" t="s">
        <v>29</v>
      </c>
      <c r="X201" s="283" t="s">
        <v>58</v>
      </c>
      <c r="Y201" s="290" t="s">
        <v>2083</v>
      </c>
      <c r="Z201" s="290" t="s">
        <v>2084</v>
      </c>
      <c r="AA201" s="272" t="s">
        <v>633</v>
      </c>
      <c r="AB201" s="300" t="s">
        <v>2085</v>
      </c>
      <c r="AC201" s="273" t="s">
        <v>2086</v>
      </c>
      <c r="AD201" s="102" t="s">
        <v>137</v>
      </c>
    </row>
    <row r="202" spans="1:30" s="10" customFormat="1" ht="43.5" customHeight="1" x14ac:dyDescent="0.2">
      <c r="A202" s="59">
        <v>194</v>
      </c>
      <c r="B202" s="283" t="s">
        <v>101</v>
      </c>
      <c r="C202" s="275" t="s">
        <v>73</v>
      </c>
      <c r="D202" s="8" t="s">
        <v>2087</v>
      </c>
      <c r="E202" s="272" t="s">
        <v>2088</v>
      </c>
      <c r="F202" s="292" t="s">
        <v>59</v>
      </c>
      <c r="G202" s="111" t="s">
        <v>2089</v>
      </c>
      <c r="H202" s="111" t="s">
        <v>2090</v>
      </c>
      <c r="I202" s="113" t="s">
        <v>2060</v>
      </c>
      <c r="J202" s="275" t="s">
        <v>23</v>
      </c>
      <c r="K202" s="312">
        <v>0.4</v>
      </c>
      <c r="L202" s="275" t="s">
        <v>18</v>
      </c>
      <c r="M202" s="276">
        <v>0.4</v>
      </c>
      <c r="N202" s="279" t="s">
        <v>3</v>
      </c>
      <c r="O202" s="297" t="s">
        <v>2091</v>
      </c>
      <c r="P202" s="299" t="s">
        <v>2092</v>
      </c>
      <c r="Q202" s="299" t="s">
        <v>128</v>
      </c>
      <c r="R202" s="280" t="s">
        <v>1275</v>
      </c>
      <c r="S202" s="275" t="s">
        <v>37</v>
      </c>
      <c r="T202" s="281" t="s">
        <v>589</v>
      </c>
      <c r="U202" s="272" t="s">
        <v>38</v>
      </c>
      <c r="V202" s="281" t="s">
        <v>590</v>
      </c>
      <c r="W202" s="279" t="s">
        <v>29</v>
      </c>
      <c r="X202" s="283" t="s">
        <v>58</v>
      </c>
      <c r="Y202" s="290" t="s">
        <v>2093</v>
      </c>
      <c r="Z202" s="290" t="s">
        <v>2024</v>
      </c>
      <c r="AA202" s="272" t="s">
        <v>2075</v>
      </c>
      <c r="AB202" s="300" t="s">
        <v>130</v>
      </c>
      <c r="AC202" s="273" t="s">
        <v>2094</v>
      </c>
      <c r="AD202" s="102" t="s">
        <v>137</v>
      </c>
    </row>
    <row r="203" spans="1:30" s="10" customFormat="1" ht="29.25" customHeight="1" x14ac:dyDescent="0.2">
      <c r="A203" s="59">
        <v>195</v>
      </c>
      <c r="B203" s="283" t="s">
        <v>101</v>
      </c>
      <c r="C203" s="275" t="s">
        <v>73</v>
      </c>
      <c r="D203" s="287" t="s">
        <v>2095</v>
      </c>
      <c r="E203" s="287" t="s">
        <v>2096</v>
      </c>
      <c r="F203" s="292" t="s">
        <v>59</v>
      </c>
      <c r="G203" s="288" t="s">
        <v>2097</v>
      </c>
      <c r="H203" s="98" t="s">
        <v>2098</v>
      </c>
      <c r="I203" s="289" t="s">
        <v>2060</v>
      </c>
      <c r="J203" s="277" t="s">
        <v>23</v>
      </c>
      <c r="K203" s="314">
        <v>0.4</v>
      </c>
      <c r="L203" s="277" t="s">
        <v>20</v>
      </c>
      <c r="M203" s="278">
        <v>0.8</v>
      </c>
      <c r="N203" s="279" t="s">
        <v>28</v>
      </c>
      <c r="O203" s="230" t="s">
        <v>2099</v>
      </c>
      <c r="P203" s="298" t="s">
        <v>2100</v>
      </c>
      <c r="Q203" s="298" t="s">
        <v>128</v>
      </c>
      <c r="R203" s="280" t="s">
        <v>138</v>
      </c>
      <c r="S203" s="277" t="s">
        <v>37</v>
      </c>
      <c r="T203" s="281" t="s">
        <v>589</v>
      </c>
      <c r="U203" s="280" t="s">
        <v>40</v>
      </c>
      <c r="V203" s="281" t="s">
        <v>414</v>
      </c>
      <c r="W203" s="279" t="s">
        <v>28</v>
      </c>
      <c r="X203" s="284" t="s">
        <v>58</v>
      </c>
      <c r="Y203" s="290" t="s">
        <v>2101</v>
      </c>
      <c r="Z203" s="290" t="s">
        <v>2102</v>
      </c>
      <c r="AA203" s="272" t="s">
        <v>2103</v>
      </c>
      <c r="AB203" s="300" t="s">
        <v>130</v>
      </c>
      <c r="AC203" s="282" t="s">
        <v>2104</v>
      </c>
      <c r="AD203" s="93" t="s">
        <v>137</v>
      </c>
    </row>
    <row r="204" spans="1:30" s="10" customFormat="1" ht="39.75" customHeight="1" x14ac:dyDescent="0.2">
      <c r="A204" s="59">
        <v>196</v>
      </c>
      <c r="B204" s="283" t="s">
        <v>101</v>
      </c>
      <c r="C204" s="275" t="s">
        <v>78</v>
      </c>
      <c r="D204" s="287" t="s">
        <v>2105</v>
      </c>
      <c r="E204" s="287" t="s">
        <v>2106</v>
      </c>
      <c r="F204" s="9" t="s">
        <v>61</v>
      </c>
      <c r="G204" s="291" t="s">
        <v>2107</v>
      </c>
      <c r="H204" s="292" t="s">
        <v>2108</v>
      </c>
      <c r="I204" s="289" t="s">
        <v>2109</v>
      </c>
      <c r="J204" s="275" t="s">
        <v>25</v>
      </c>
      <c r="K204" s="312">
        <v>0.8</v>
      </c>
      <c r="L204" s="275" t="s">
        <v>20</v>
      </c>
      <c r="M204" s="276">
        <v>0.8</v>
      </c>
      <c r="N204" s="279" t="s">
        <v>28</v>
      </c>
      <c r="O204" s="94" t="s">
        <v>2110</v>
      </c>
      <c r="P204" s="299" t="s">
        <v>2111</v>
      </c>
      <c r="Q204" s="299" t="s">
        <v>128</v>
      </c>
      <c r="R204" s="280" t="s">
        <v>138</v>
      </c>
      <c r="S204" s="275" t="s">
        <v>39</v>
      </c>
      <c r="T204" s="281" t="s">
        <v>413</v>
      </c>
      <c r="U204" s="272" t="s">
        <v>39</v>
      </c>
      <c r="V204" s="281" t="s">
        <v>84</v>
      </c>
      <c r="W204" s="279" t="s">
        <v>3</v>
      </c>
      <c r="X204" s="283" t="s">
        <v>58</v>
      </c>
      <c r="Y204" s="290" t="s">
        <v>2112</v>
      </c>
      <c r="Z204" s="290" t="s">
        <v>2113</v>
      </c>
      <c r="AA204" s="272" t="s">
        <v>196</v>
      </c>
      <c r="AB204" s="300" t="s">
        <v>130</v>
      </c>
      <c r="AC204" s="273" t="s">
        <v>2114</v>
      </c>
      <c r="AD204" s="93" t="s">
        <v>137</v>
      </c>
    </row>
    <row r="205" spans="1:30" s="10" customFormat="1" ht="39.75" customHeight="1" x14ac:dyDescent="0.2">
      <c r="A205" s="59">
        <v>197</v>
      </c>
      <c r="B205" s="69" t="s">
        <v>99</v>
      </c>
      <c r="C205" s="275" t="s">
        <v>66</v>
      </c>
      <c r="D205" s="287" t="s">
        <v>2115</v>
      </c>
      <c r="E205" s="287" t="s">
        <v>2116</v>
      </c>
      <c r="F205" s="292" t="s">
        <v>59</v>
      </c>
      <c r="G205" s="293" t="s">
        <v>2117</v>
      </c>
      <c r="H205" s="61" t="s">
        <v>2118</v>
      </c>
      <c r="I205" s="289" t="s">
        <v>2119</v>
      </c>
      <c r="J205" s="275" t="s">
        <v>26</v>
      </c>
      <c r="K205" s="312">
        <v>1</v>
      </c>
      <c r="L205" s="275" t="s">
        <v>20</v>
      </c>
      <c r="M205" s="276">
        <v>0.8</v>
      </c>
      <c r="N205" s="279" t="s">
        <v>28</v>
      </c>
      <c r="O205" s="94" t="s">
        <v>2120</v>
      </c>
      <c r="P205" s="299" t="s">
        <v>128</v>
      </c>
      <c r="Q205" s="299" t="s">
        <v>128</v>
      </c>
      <c r="R205" s="280" t="s">
        <v>132</v>
      </c>
      <c r="S205" s="275" t="s">
        <v>39</v>
      </c>
      <c r="T205" s="281" t="s">
        <v>413</v>
      </c>
      <c r="U205" s="274" t="s">
        <v>40</v>
      </c>
      <c r="V205" s="281" t="s">
        <v>414</v>
      </c>
      <c r="W205" s="279" t="s">
        <v>28</v>
      </c>
      <c r="X205" s="283" t="s">
        <v>58</v>
      </c>
      <c r="Y205" s="287" t="s">
        <v>2121</v>
      </c>
      <c r="Z205" s="287" t="s">
        <v>2122</v>
      </c>
      <c r="AA205" s="294" t="s">
        <v>2123</v>
      </c>
      <c r="AB205" s="305" t="s">
        <v>130</v>
      </c>
      <c r="AC205" s="273" t="s">
        <v>2124</v>
      </c>
      <c r="AD205" s="93" t="s">
        <v>137</v>
      </c>
    </row>
    <row r="206" spans="1:30" s="10" customFormat="1" ht="31.5" customHeight="1" x14ac:dyDescent="0.2">
      <c r="A206" s="59">
        <v>198</v>
      </c>
      <c r="B206" s="69" t="s">
        <v>99</v>
      </c>
      <c r="C206" s="275" t="s">
        <v>66</v>
      </c>
      <c r="D206" s="287" t="s">
        <v>2125</v>
      </c>
      <c r="E206" s="287" t="s">
        <v>2126</v>
      </c>
      <c r="F206" s="292" t="s">
        <v>59</v>
      </c>
      <c r="G206" s="291" t="s">
        <v>2127</v>
      </c>
      <c r="H206" s="291" t="s">
        <v>2128</v>
      </c>
      <c r="I206" s="289" t="s">
        <v>2129</v>
      </c>
      <c r="J206" s="275" t="s">
        <v>24</v>
      </c>
      <c r="K206" s="312">
        <v>0.6</v>
      </c>
      <c r="L206" s="275" t="s">
        <v>20</v>
      </c>
      <c r="M206" s="276">
        <v>0.8</v>
      </c>
      <c r="N206" s="279" t="s">
        <v>28</v>
      </c>
      <c r="O206" s="94" t="s">
        <v>2130</v>
      </c>
      <c r="P206" s="299" t="s">
        <v>128</v>
      </c>
      <c r="Q206" s="299" t="s">
        <v>128</v>
      </c>
      <c r="R206" s="280" t="s">
        <v>132</v>
      </c>
      <c r="S206" s="275" t="s">
        <v>38</v>
      </c>
      <c r="T206" s="281" t="s">
        <v>136</v>
      </c>
      <c r="U206" s="272" t="s">
        <v>40</v>
      </c>
      <c r="V206" s="281" t="s">
        <v>414</v>
      </c>
      <c r="W206" s="279" t="s">
        <v>28</v>
      </c>
      <c r="X206" s="283" t="s">
        <v>58</v>
      </c>
      <c r="Y206" s="290" t="s">
        <v>2131</v>
      </c>
      <c r="Z206" s="290" t="s">
        <v>2132</v>
      </c>
      <c r="AA206" s="294" t="s">
        <v>2123</v>
      </c>
      <c r="AB206" s="300" t="s">
        <v>130</v>
      </c>
      <c r="AC206" s="273" t="s">
        <v>2133</v>
      </c>
      <c r="AD206" s="93" t="s">
        <v>137</v>
      </c>
    </row>
    <row r="207" spans="1:30" s="10" customFormat="1" ht="42" customHeight="1" x14ac:dyDescent="0.2">
      <c r="A207" s="59">
        <v>199</v>
      </c>
      <c r="B207" s="69" t="s">
        <v>99</v>
      </c>
      <c r="C207" s="275" t="s">
        <v>66</v>
      </c>
      <c r="D207" s="287" t="s">
        <v>2134</v>
      </c>
      <c r="E207" s="287" t="s">
        <v>2135</v>
      </c>
      <c r="F207" s="292" t="s">
        <v>59</v>
      </c>
      <c r="G207" s="109" t="s">
        <v>2136</v>
      </c>
      <c r="H207" s="296" t="s">
        <v>2137</v>
      </c>
      <c r="I207" s="290" t="s">
        <v>2138</v>
      </c>
      <c r="J207" s="275" t="s">
        <v>24</v>
      </c>
      <c r="K207" s="312">
        <v>0.6</v>
      </c>
      <c r="L207" s="275" t="s">
        <v>20</v>
      </c>
      <c r="M207" s="276">
        <v>0.8</v>
      </c>
      <c r="N207" s="279" t="s">
        <v>28</v>
      </c>
      <c r="O207" s="94" t="s">
        <v>2139</v>
      </c>
      <c r="P207" s="299" t="s">
        <v>128</v>
      </c>
      <c r="Q207" s="299" t="s">
        <v>128</v>
      </c>
      <c r="R207" s="280" t="s">
        <v>132</v>
      </c>
      <c r="S207" s="275" t="s">
        <v>38</v>
      </c>
      <c r="T207" s="281" t="s">
        <v>136</v>
      </c>
      <c r="U207" s="272" t="s">
        <v>40</v>
      </c>
      <c r="V207" s="281" t="s">
        <v>414</v>
      </c>
      <c r="W207" s="279" t="s">
        <v>28</v>
      </c>
      <c r="X207" s="283" t="s">
        <v>58</v>
      </c>
      <c r="Y207" s="290" t="s">
        <v>2140</v>
      </c>
      <c r="Z207" s="290" t="s">
        <v>2141</v>
      </c>
      <c r="AA207" s="294" t="s">
        <v>2123</v>
      </c>
      <c r="AB207" s="300" t="s">
        <v>130</v>
      </c>
      <c r="AC207" s="273" t="s">
        <v>2142</v>
      </c>
      <c r="AD207" s="93" t="s">
        <v>137</v>
      </c>
    </row>
    <row r="208" spans="1:30" s="10" customFormat="1" ht="39" customHeight="1" x14ac:dyDescent="0.2">
      <c r="A208" s="59">
        <v>200</v>
      </c>
      <c r="B208" s="69" t="s">
        <v>99</v>
      </c>
      <c r="C208" s="275" t="s">
        <v>66</v>
      </c>
      <c r="D208" s="287" t="s">
        <v>2143</v>
      </c>
      <c r="E208" s="287" t="s">
        <v>2144</v>
      </c>
      <c r="F208" s="292" t="s">
        <v>59</v>
      </c>
      <c r="G208" s="108" t="s">
        <v>2145</v>
      </c>
      <c r="H208" s="296" t="s">
        <v>2146</v>
      </c>
      <c r="I208" s="290" t="s">
        <v>2147</v>
      </c>
      <c r="J208" s="275" t="s">
        <v>22</v>
      </c>
      <c r="K208" s="312">
        <v>0.2</v>
      </c>
      <c r="L208" s="275" t="s">
        <v>21</v>
      </c>
      <c r="M208" s="276">
        <v>1</v>
      </c>
      <c r="N208" s="279" t="s">
        <v>27</v>
      </c>
      <c r="O208" s="94" t="s">
        <v>2148</v>
      </c>
      <c r="P208" s="299" t="s">
        <v>2149</v>
      </c>
      <c r="Q208" s="299" t="s">
        <v>128</v>
      </c>
      <c r="R208" s="280" t="s">
        <v>138</v>
      </c>
      <c r="S208" s="275" t="s">
        <v>38</v>
      </c>
      <c r="T208" s="281" t="s">
        <v>136</v>
      </c>
      <c r="U208" s="272" t="s">
        <v>39</v>
      </c>
      <c r="V208" s="281" t="s">
        <v>84</v>
      </c>
      <c r="W208" s="279" t="s">
        <v>3</v>
      </c>
      <c r="X208" s="283" t="s">
        <v>58</v>
      </c>
      <c r="Y208" s="290" t="s">
        <v>2150</v>
      </c>
      <c r="Z208" s="290" t="s">
        <v>2151</v>
      </c>
      <c r="AA208" s="272" t="s">
        <v>2152</v>
      </c>
      <c r="AB208" s="300" t="s">
        <v>130</v>
      </c>
      <c r="AC208" s="273" t="s">
        <v>2153</v>
      </c>
      <c r="AD208" s="93" t="s">
        <v>137</v>
      </c>
    </row>
    <row r="209" spans="1:30" s="10" customFormat="1" ht="34.5" customHeight="1" x14ac:dyDescent="0.2">
      <c r="A209" s="59">
        <v>201</v>
      </c>
      <c r="B209" s="69" t="s">
        <v>99</v>
      </c>
      <c r="C209" s="275" t="s">
        <v>66</v>
      </c>
      <c r="D209" s="287" t="s">
        <v>2154</v>
      </c>
      <c r="E209" s="287" t="s">
        <v>2155</v>
      </c>
      <c r="F209" s="292" t="s">
        <v>59</v>
      </c>
      <c r="G209" s="110" t="s">
        <v>2156</v>
      </c>
      <c r="H209" s="296" t="s">
        <v>2157</v>
      </c>
      <c r="I209" s="290" t="s">
        <v>2158</v>
      </c>
      <c r="J209" s="275" t="s">
        <v>24</v>
      </c>
      <c r="K209" s="312">
        <v>0.6</v>
      </c>
      <c r="L209" s="275" t="s">
        <v>20</v>
      </c>
      <c r="M209" s="276">
        <v>0.8</v>
      </c>
      <c r="N209" s="279" t="s">
        <v>28</v>
      </c>
      <c r="O209" s="94" t="s">
        <v>2159</v>
      </c>
      <c r="P209" s="299" t="s">
        <v>128</v>
      </c>
      <c r="Q209" s="299" t="s">
        <v>2160</v>
      </c>
      <c r="R209" s="280" t="s">
        <v>139</v>
      </c>
      <c r="S209" s="275" t="s">
        <v>38</v>
      </c>
      <c r="T209" s="281" t="s">
        <v>136</v>
      </c>
      <c r="U209" s="272" t="s">
        <v>39</v>
      </c>
      <c r="V209" s="281" t="s">
        <v>84</v>
      </c>
      <c r="W209" s="279" t="s">
        <v>3</v>
      </c>
      <c r="X209" s="283" t="s">
        <v>58</v>
      </c>
      <c r="Y209" s="290" t="s">
        <v>2161</v>
      </c>
      <c r="Z209" s="290" t="s">
        <v>2162</v>
      </c>
      <c r="AA209" s="272" t="s">
        <v>2163</v>
      </c>
      <c r="AB209" s="300" t="s">
        <v>130</v>
      </c>
      <c r="AC209" s="273" t="s">
        <v>2164</v>
      </c>
      <c r="AD209" s="93" t="s">
        <v>137</v>
      </c>
    </row>
    <row r="210" spans="1:30" s="10" customFormat="1" ht="35.25" customHeight="1" x14ac:dyDescent="0.2">
      <c r="A210" s="59">
        <v>202</v>
      </c>
      <c r="B210" s="69" t="s">
        <v>99</v>
      </c>
      <c r="C210" s="275" t="s">
        <v>66</v>
      </c>
      <c r="D210" s="287" t="s">
        <v>2165</v>
      </c>
      <c r="E210" s="287" t="s">
        <v>2166</v>
      </c>
      <c r="F210" s="292" t="s">
        <v>59</v>
      </c>
      <c r="G210" s="110" t="s">
        <v>2167</v>
      </c>
      <c r="H210" s="296" t="s">
        <v>2168</v>
      </c>
      <c r="I210" s="290" t="s">
        <v>2169</v>
      </c>
      <c r="J210" s="275" t="s">
        <v>24</v>
      </c>
      <c r="K210" s="312">
        <v>0.6</v>
      </c>
      <c r="L210" s="275" t="s">
        <v>20</v>
      </c>
      <c r="M210" s="276">
        <v>0.8</v>
      </c>
      <c r="N210" s="279" t="s">
        <v>28</v>
      </c>
      <c r="O210" s="94" t="s">
        <v>2170</v>
      </c>
      <c r="P210" s="299" t="s">
        <v>128</v>
      </c>
      <c r="Q210" s="299" t="s">
        <v>128</v>
      </c>
      <c r="R210" s="280" t="s">
        <v>132</v>
      </c>
      <c r="S210" s="275" t="s">
        <v>39</v>
      </c>
      <c r="T210" s="281" t="s">
        <v>413</v>
      </c>
      <c r="U210" s="272" t="s">
        <v>40</v>
      </c>
      <c r="V210" s="281" t="s">
        <v>414</v>
      </c>
      <c r="W210" s="279" t="s">
        <v>28</v>
      </c>
      <c r="X210" s="283" t="s">
        <v>58</v>
      </c>
      <c r="Y210" s="290" t="s">
        <v>2171</v>
      </c>
      <c r="Z210" s="290" t="s">
        <v>2172</v>
      </c>
      <c r="AA210" s="272" t="s">
        <v>2173</v>
      </c>
      <c r="AB210" s="300" t="s">
        <v>2174</v>
      </c>
      <c r="AC210" s="273" t="s">
        <v>2350</v>
      </c>
      <c r="AD210" s="93" t="s">
        <v>137</v>
      </c>
    </row>
    <row r="211" spans="1:30" s="10" customFormat="1" ht="37.5" customHeight="1" x14ac:dyDescent="0.2">
      <c r="A211" s="59">
        <v>203</v>
      </c>
      <c r="B211" s="69" t="s">
        <v>99</v>
      </c>
      <c r="C211" s="136" t="s">
        <v>66</v>
      </c>
      <c r="D211" s="287" t="s">
        <v>2175</v>
      </c>
      <c r="E211" s="287" t="s">
        <v>2176</v>
      </c>
      <c r="F211" s="292" t="s">
        <v>59</v>
      </c>
      <c r="G211" s="109" t="s">
        <v>2177</v>
      </c>
      <c r="H211" s="296" t="s">
        <v>2178</v>
      </c>
      <c r="I211" s="290" t="s">
        <v>2179</v>
      </c>
      <c r="J211" s="275" t="s">
        <v>25</v>
      </c>
      <c r="K211" s="312">
        <v>0.8</v>
      </c>
      <c r="L211" s="275" t="s">
        <v>20</v>
      </c>
      <c r="M211" s="276">
        <v>0.8</v>
      </c>
      <c r="N211" s="279" t="s">
        <v>28</v>
      </c>
      <c r="O211" s="299" t="s">
        <v>128</v>
      </c>
      <c r="P211" s="299" t="s">
        <v>128</v>
      </c>
      <c r="Q211" s="299" t="s">
        <v>128</v>
      </c>
      <c r="R211" s="299" t="s">
        <v>129</v>
      </c>
      <c r="S211" s="275" t="s">
        <v>40</v>
      </c>
      <c r="T211" s="281" t="s">
        <v>437</v>
      </c>
      <c r="U211" s="272" t="s">
        <v>40</v>
      </c>
      <c r="V211" s="281" t="s">
        <v>414</v>
      </c>
      <c r="W211" s="279" t="s">
        <v>28</v>
      </c>
      <c r="X211" s="283" t="s">
        <v>58</v>
      </c>
      <c r="Y211" s="287" t="s">
        <v>2180</v>
      </c>
      <c r="Z211" s="287" t="s">
        <v>2181</v>
      </c>
      <c r="AA211" s="287" t="s">
        <v>2182</v>
      </c>
      <c r="AB211" s="300" t="s">
        <v>130</v>
      </c>
      <c r="AC211" s="273" t="s">
        <v>2183</v>
      </c>
      <c r="AD211" s="93" t="s">
        <v>137</v>
      </c>
    </row>
    <row r="212" spans="1:30" s="10" customFormat="1" ht="53.25" customHeight="1" thickBot="1" x14ac:dyDescent="0.25">
      <c r="A212" s="59">
        <v>204</v>
      </c>
      <c r="B212" s="69" t="s">
        <v>99</v>
      </c>
      <c r="C212" s="275" t="s">
        <v>66</v>
      </c>
      <c r="D212" s="287" t="s">
        <v>2184</v>
      </c>
      <c r="E212" s="287" t="s">
        <v>2185</v>
      </c>
      <c r="F212" s="292" t="s">
        <v>59</v>
      </c>
      <c r="G212" s="110" t="s">
        <v>2186</v>
      </c>
      <c r="H212" s="296" t="s">
        <v>2187</v>
      </c>
      <c r="I212" s="290" t="s">
        <v>2188</v>
      </c>
      <c r="J212" s="275" t="s">
        <v>24</v>
      </c>
      <c r="K212" s="312">
        <v>0.6</v>
      </c>
      <c r="L212" s="275" t="s">
        <v>20</v>
      </c>
      <c r="M212" s="276">
        <v>0.8</v>
      </c>
      <c r="N212" s="279" t="s">
        <v>28</v>
      </c>
      <c r="O212" s="94" t="s">
        <v>2189</v>
      </c>
      <c r="P212" s="299" t="s">
        <v>128</v>
      </c>
      <c r="Q212" s="299" t="s">
        <v>128</v>
      </c>
      <c r="R212" s="280" t="s">
        <v>132</v>
      </c>
      <c r="S212" s="275" t="s">
        <v>38</v>
      </c>
      <c r="T212" s="281" t="s">
        <v>136</v>
      </c>
      <c r="U212" s="272" t="s">
        <v>40</v>
      </c>
      <c r="V212" s="281" t="s">
        <v>414</v>
      </c>
      <c r="W212" s="279" t="s">
        <v>28</v>
      </c>
      <c r="X212" s="283" t="s">
        <v>58</v>
      </c>
      <c r="Y212" s="294" t="s">
        <v>2190</v>
      </c>
      <c r="Z212" s="294" t="s">
        <v>2191</v>
      </c>
      <c r="AA212" s="294" t="s">
        <v>2192</v>
      </c>
      <c r="AB212" s="300" t="s">
        <v>130</v>
      </c>
      <c r="AC212" s="273" t="s">
        <v>2193</v>
      </c>
      <c r="AD212" s="93" t="s">
        <v>137</v>
      </c>
    </row>
    <row r="213" spans="1:30" s="10" customFormat="1" ht="40.5" customHeight="1" x14ac:dyDescent="0.2">
      <c r="A213" s="233">
        <v>205</v>
      </c>
      <c r="B213" s="69" t="s">
        <v>99</v>
      </c>
      <c r="C213" s="275" t="s">
        <v>80</v>
      </c>
      <c r="D213" s="287" t="s">
        <v>2194</v>
      </c>
      <c r="E213" s="287" t="s">
        <v>2195</v>
      </c>
      <c r="F213" s="292" t="s">
        <v>59</v>
      </c>
      <c r="G213" s="110" t="s">
        <v>2196</v>
      </c>
      <c r="H213" s="296" t="s">
        <v>2197</v>
      </c>
      <c r="I213" s="290" t="s">
        <v>2198</v>
      </c>
      <c r="J213" s="275" t="s">
        <v>25</v>
      </c>
      <c r="K213" s="312">
        <v>0.8</v>
      </c>
      <c r="L213" s="275" t="s">
        <v>19</v>
      </c>
      <c r="M213" s="276">
        <v>0.6</v>
      </c>
      <c r="N213" s="279" t="s">
        <v>28</v>
      </c>
      <c r="O213" s="94" t="s">
        <v>2199</v>
      </c>
      <c r="P213" s="299" t="s">
        <v>128</v>
      </c>
      <c r="Q213" s="299" t="s">
        <v>128</v>
      </c>
      <c r="R213" s="280" t="s">
        <v>132</v>
      </c>
      <c r="S213" s="275" t="s">
        <v>39</v>
      </c>
      <c r="T213" s="281" t="s">
        <v>413</v>
      </c>
      <c r="U213" s="272" t="s">
        <v>39</v>
      </c>
      <c r="V213" s="271" t="s">
        <v>84</v>
      </c>
      <c r="W213" s="279" t="s">
        <v>3</v>
      </c>
      <c r="X213" s="283" t="s">
        <v>58</v>
      </c>
      <c r="Y213" s="294" t="s">
        <v>2200</v>
      </c>
      <c r="Z213" s="294" t="s">
        <v>2201</v>
      </c>
      <c r="AA213" s="294" t="s">
        <v>2202</v>
      </c>
      <c r="AB213" s="305" t="s">
        <v>130</v>
      </c>
      <c r="AC213" s="273" t="s">
        <v>2203</v>
      </c>
      <c r="AD213" s="93" t="s">
        <v>137</v>
      </c>
    </row>
    <row r="214" spans="1:30" s="10" customFormat="1" ht="45" customHeight="1" x14ac:dyDescent="0.2">
      <c r="A214" s="59">
        <v>206</v>
      </c>
      <c r="B214" s="69" t="s">
        <v>99</v>
      </c>
      <c r="C214" s="275" t="s">
        <v>69</v>
      </c>
      <c r="D214" s="289" t="s">
        <v>2204</v>
      </c>
      <c r="E214" s="296" t="s">
        <v>2205</v>
      </c>
      <c r="F214" s="292" t="s">
        <v>59</v>
      </c>
      <c r="G214" s="110" t="s">
        <v>2206</v>
      </c>
      <c r="H214" s="296" t="s">
        <v>2207</v>
      </c>
      <c r="I214" s="290" t="s">
        <v>2208</v>
      </c>
      <c r="J214" s="275" t="s">
        <v>26</v>
      </c>
      <c r="K214" s="312">
        <v>1</v>
      </c>
      <c r="L214" s="275" t="s">
        <v>20</v>
      </c>
      <c r="M214" s="276">
        <v>0.8</v>
      </c>
      <c r="N214" s="279" t="s">
        <v>28</v>
      </c>
      <c r="O214" s="94" t="s">
        <v>2209</v>
      </c>
      <c r="P214" s="299" t="s">
        <v>128</v>
      </c>
      <c r="Q214" s="299" t="s">
        <v>128</v>
      </c>
      <c r="R214" s="280" t="s">
        <v>132</v>
      </c>
      <c r="S214" s="275" t="s">
        <v>39</v>
      </c>
      <c r="T214" s="281" t="s">
        <v>413</v>
      </c>
      <c r="U214" s="272" t="s">
        <v>40</v>
      </c>
      <c r="V214" s="271" t="s">
        <v>414</v>
      </c>
      <c r="W214" s="279" t="s">
        <v>28</v>
      </c>
      <c r="X214" s="283" t="s">
        <v>58</v>
      </c>
      <c r="Y214" s="294" t="s">
        <v>2351</v>
      </c>
      <c r="Z214" s="290" t="s">
        <v>2210</v>
      </c>
      <c r="AA214" s="272" t="s">
        <v>2211</v>
      </c>
      <c r="AB214" s="300" t="s">
        <v>130</v>
      </c>
      <c r="AC214" s="273" t="s">
        <v>2212</v>
      </c>
      <c r="AD214" s="93" t="s">
        <v>137</v>
      </c>
    </row>
    <row r="215" spans="1:30" s="10" customFormat="1" ht="36.75" customHeight="1" x14ac:dyDescent="0.2">
      <c r="A215" s="59">
        <v>207</v>
      </c>
      <c r="B215" s="69" t="s">
        <v>99</v>
      </c>
      <c r="C215" s="275" t="s">
        <v>69</v>
      </c>
      <c r="D215" s="289" t="s">
        <v>2213</v>
      </c>
      <c r="E215" s="296" t="s">
        <v>2214</v>
      </c>
      <c r="F215" s="292" t="s">
        <v>59</v>
      </c>
      <c r="G215" s="110" t="s">
        <v>2215</v>
      </c>
      <c r="H215" s="296" t="s">
        <v>2216</v>
      </c>
      <c r="I215" s="290" t="s">
        <v>2217</v>
      </c>
      <c r="J215" s="275" t="s">
        <v>25</v>
      </c>
      <c r="K215" s="312">
        <v>0.8</v>
      </c>
      <c r="L215" s="275" t="s">
        <v>19</v>
      </c>
      <c r="M215" s="276">
        <v>0.6</v>
      </c>
      <c r="N215" s="279" t="s">
        <v>28</v>
      </c>
      <c r="O215" s="94" t="s">
        <v>2218</v>
      </c>
      <c r="P215" s="299" t="s">
        <v>128</v>
      </c>
      <c r="Q215" s="299" t="s">
        <v>128</v>
      </c>
      <c r="R215" s="280" t="s">
        <v>132</v>
      </c>
      <c r="S215" s="275" t="s">
        <v>39</v>
      </c>
      <c r="T215" s="281" t="s">
        <v>413</v>
      </c>
      <c r="U215" s="272" t="s">
        <v>39</v>
      </c>
      <c r="V215" s="271" t="s">
        <v>84</v>
      </c>
      <c r="W215" s="279" t="s">
        <v>3</v>
      </c>
      <c r="X215" s="283" t="s">
        <v>58</v>
      </c>
      <c r="Y215" s="290" t="s">
        <v>2219</v>
      </c>
      <c r="Z215" s="290" t="s">
        <v>2220</v>
      </c>
      <c r="AA215" s="272" t="s">
        <v>2211</v>
      </c>
      <c r="AB215" s="300" t="s">
        <v>130</v>
      </c>
      <c r="AC215" s="273" t="s">
        <v>2221</v>
      </c>
      <c r="AD215" s="93" t="s">
        <v>137</v>
      </c>
    </row>
    <row r="216" spans="1:30" s="10" customFormat="1" ht="37.5" customHeight="1" x14ac:dyDescent="0.2">
      <c r="A216" s="59">
        <v>208</v>
      </c>
      <c r="B216" s="69" t="s">
        <v>99</v>
      </c>
      <c r="C216" s="275" t="s">
        <v>69</v>
      </c>
      <c r="D216" s="289" t="s">
        <v>2222</v>
      </c>
      <c r="E216" s="296" t="s">
        <v>2223</v>
      </c>
      <c r="F216" s="292" t="s">
        <v>65</v>
      </c>
      <c r="G216" s="110" t="s">
        <v>2352</v>
      </c>
      <c r="H216" s="296" t="s">
        <v>2224</v>
      </c>
      <c r="I216" s="290" t="s">
        <v>2225</v>
      </c>
      <c r="J216" s="275" t="s">
        <v>26</v>
      </c>
      <c r="K216" s="312">
        <v>1</v>
      </c>
      <c r="L216" s="275" t="s">
        <v>21</v>
      </c>
      <c r="M216" s="276">
        <v>1</v>
      </c>
      <c r="N216" s="279" t="s">
        <v>27</v>
      </c>
      <c r="O216" s="94" t="s">
        <v>2226</v>
      </c>
      <c r="P216" s="299" t="s">
        <v>129</v>
      </c>
      <c r="Q216" s="299" t="s">
        <v>129</v>
      </c>
      <c r="R216" s="280" t="s">
        <v>132</v>
      </c>
      <c r="S216" s="275" t="s">
        <v>41</v>
      </c>
      <c r="T216" s="281" t="s">
        <v>685</v>
      </c>
      <c r="U216" s="272" t="s">
        <v>41</v>
      </c>
      <c r="V216" s="271" t="s">
        <v>133</v>
      </c>
      <c r="W216" s="279" t="s">
        <v>27</v>
      </c>
      <c r="X216" s="283" t="s">
        <v>58</v>
      </c>
      <c r="Y216" s="290" t="s">
        <v>2227</v>
      </c>
      <c r="Z216" s="290" t="s">
        <v>2228</v>
      </c>
      <c r="AA216" s="272" t="s">
        <v>2229</v>
      </c>
      <c r="AB216" s="300" t="s">
        <v>130</v>
      </c>
      <c r="AC216" s="273" t="s">
        <v>2230</v>
      </c>
      <c r="AD216" s="93" t="s">
        <v>137</v>
      </c>
    </row>
    <row r="217" spans="1:30" s="10" customFormat="1" ht="42.75" customHeight="1" x14ac:dyDescent="0.2">
      <c r="A217" s="59">
        <v>209</v>
      </c>
      <c r="B217" s="69" t="s">
        <v>99</v>
      </c>
      <c r="C217" s="275" t="s">
        <v>74</v>
      </c>
      <c r="D217" s="289" t="s">
        <v>2231</v>
      </c>
      <c r="E217" s="296" t="s">
        <v>2232</v>
      </c>
      <c r="F217" s="292" t="s">
        <v>59</v>
      </c>
      <c r="G217" s="110" t="s">
        <v>2233</v>
      </c>
      <c r="H217" s="296" t="s">
        <v>2234</v>
      </c>
      <c r="I217" s="290" t="s">
        <v>2235</v>
      </c>
      <c r="J217" s="275" t="s">
        <v>22</v>
      </c>
      <c r="K217" s="312">
        <v>0.2</v>
      </c>
      <c r="L217" s="275" t="s">
        <v>18</v>
      </c>
      <c r="M217" s="276">
        <v>0.4</v>
      </c>
      <c r="N217" s="279" t="s">
        <v>29</v>
      </c>
      <c r="O217" s="94" t="s">
        <v>2236</v>
      </c>
      <c r="P217" s="299" t="s">
        <v>129</v>
      </c>
      <c r="Q217" s="299" t="s">
        <v>129</v>
      </c>
      <c r="R217" s="280" t="s">
        <v>132</v>
      </c>
      <c r="S217" s="275" t="s">
        <v>37</v>
      </c>
      <c r="T217" s="281" t="s">
        <v>589</v>
      </c>
      <c r="U217" s="272" t="s">
        <v>38</v>
      </c>
      <c r="V217" s="271" t="s">
        <v>590</v>
      </c>
      <c r="W217" s="279" t="s">
        <v>29</v>
      </c>
      <c r="X217" s="283" t="s">
        <v>58</v>
      </c>
      <c r="Y217" s="290" t="s">
        <v>2237</v>
      </c>
      <c r="Z217" s="290" t="s">
        <v>2238</v>
      </c>
      <c r="AA217" s="272" t="s">
        <v>2239</v>
      </c>
      <c r="AB217" s="300" t="s">
        <v>130</v>
      </c>
      <c r="AC217" s="273" t="s">
        <v>2240</v>
      </c>
      <c r="AD217" s="93" t="s">
        <v>131</v>
      </c>
    </row>
    <row r="218" spans="1:30" s="10" customFormat="1" ht="41.25" customHeight="1" x14ac:dyDescent="0.2">
      <c r="A218" s="59">
        <v>210</v>
      </c>
      <c r="B218" s="69" t="s">
        <v>99</v>
      </c>
      <c r="C218" s="275" t="s">
        <v>74</v>
      </c>
      <c r="D218" s="289" t="s">
        <v>2241</v>
      </c>
      <c r="E218" s="296" t="s">
        <v>2242</v>
      </c>
      <c r="F218" s="292" t="s">
        <v>65</v>
      </c>
      <c r="G218" s="110" t="s">
        <v>2243</v>
      </c>
      <c r="H218" s="296" t="s">
        <v>2244</v>
      </c>
      <c r="I218" s="290" t="s">
        <v>2235</v>
      </c>
      <c r="J218" s="275" t="s">
        <v>25</v>
      </c>
      <c r="K218" s="312">
        <v>0.8</v>
      </c>
      <c r="L218" s="275" t="s">
        <v>21</v>
      </c>
      <c r="M218" s="276">
        <v>1</v>
      </c>
      <c r="N218" s="279" t="s">
        <v>27</v>
      </c>
      <c r="O218" s="94" t="s">
        <v>2245</v>
      </c>
      <c r="P218" s="299" t="s">
        <v>129</v>
      </c>
      <c r="Q218" s="299" t="s">
        <v>129</v>
      </c>
      <c r="R218" s="280" t="s">
        <v>132</v>
      </c>
      <c r="S218" s="275" t="s">
        <v>39</v>
      </c>
      <c r="T218" s="281" t="s">
        <v>413</v>
      </c>
      <c r="U218" s="272" t="s">
        <v>41</v>
      </c>
      <c r="V218" s="271" t="s">
        <v>133</v>
      </c>
      <c r="W218" s="279" t="s">
        <v>27</v>
      </c>
      <c r="X218" s="283" t="s">
        <v>58</v>
      </c>
      <c r="Y218" s="290" t="s">
        <v>2246</v>
      </c>
      <c r="Z218" s="290" t="s">
        <v>2247</v>
      </c>
      <c r="AA218" s="272" t="s">
        <v>2239</v>
      </c>
      <c r="AB218" s="300" t="s">
        <v>130</v>
      </c>
      <c r="AC218" s="273" t="s">
        <v>2353</v>
      </c>
      <c r="AD218" s="93" t="s">
        <v>131</v>
      </c>
    </row>
    <row r="219" spans="1:30" s="10" customFormat="1" ht="44.25" customHeight="1" x14ac:dyDescent="0.2">
      <c r="A219" s="59">
        <v>211</v>
      </c>
      <c r="B219" s="69" t="s">
        <v>99</v>
      </c>
      <c r="C219" s="275" t="s">
        <v>78</v>
      </c>
      <c r="D219" s="289" t="s">
        <v>2248</v>
      </c>
      <c r="E219" s="296" t="s">
        <v>2249</v>
      </c>
      <c r="F219" s="292" t="s">
        <v>65</v>
      </c>
      <c r="G219" s="110" t="s">
        <v>2250</v>
      </c>
      <c r="H219" s="296" t="s">
        <v>2244</v>
      </c>
      <c r="I219" s="290" t="s">
        <v>2235</v>
      </c>
      <c r="J219" s="275" t="s">
        <v>25</v>
      </c>
      <c r="K219" s="312">
        <v>0.8</v>
      </c>
      <c r="L219" s="275" t="s">
        <v>21</v>
      </c>
      <c r="M219" s="276">
        <v>1</v>
      </c>
      <c r="N219" s="279" t="s">
        <v>27</v>
      </c>
      <c r="O219" s="94" t="s">
        <v>2251</v>
      </c>
      <c r="P219" s="299" t="s">
        <v>2252</v>
      </c>
      <c r="Q219" s="299" t="s">
        <v>129</v>
      </c>
      <c r="R219" s="280" t="s">
        <v>857</v>
      </c>
      <c r="S219" s="275" t="s">
        <v>38</v>
      </c>
      <c r="T219" s="281" t="s">
        <v>136</v>
      </c>
      <c r="U219" s="272" t="s">
        <v>41</v>
      </c>
      <c r="V219" s="271" t="s">
        <v>133</v>
      </c>
      <c r="W219" s="279" t="s">
        <v>27</v>
      </c>
      <c r="X219" s="283" t="s">
        <v>58</v>
      </c>
      <c r="Y219" s="290" t="s">
        <v>2253</v>
      </c>
      <c r="Z219" s="290" t="s">
        <v>2254</v>
      </c>
      <c r="AA219" s="272" t="s">
        <v>2255</v>
      </c>
      <c r="AB219" s="300" t="s">
        <v>130</v>
      </c>
      <c r="AC219" s="273" t="s">
        <v>2354</v>
      </c>
      <c r="AD219" s="93" t="s">
        <v>131</v>
      </c>
    </row>
    <row r="220" spans="1:30" s="10" customFormat="1" ht="42" customHeight="1" x14ac:dyDescent="0.2">
      <c r="A220" s="59">
        <v>212</v>
      </c>
      <c r="B220" s="69" t="s">
        <v>99</v>
      </c>
      <c r="C220" s="275" t="s">
        <v>78</v>
      </c>
      <c r="D220" s="289" t="s">
        <v>2256</v>
      </c>
      <c r="E220" s="296" t="s">
        <v>2257</v>
      </c>
      <c r="F220" s="292" t="s">
        <v>59</v>
      </c>
      <c r="G220" s="110" t="s">
        <v>2258</v>
      </c>
      <c r="H220" s="296" t="s">
        <v>2259</v>
      </c>
      <c r="I220" s="290" t="s">
        <v>2235</v>
      </c>
      <c r="J220" s="275" t="s">
        <v>24</v>
      </c>
      <c r="K220" s="312">
        <v>0.6</v>
      </c>
      <c r="L220" s="275" t="s">
        <v>19</v>
      </c>
      <c r="M220" s="276">
        <v>0.6</v>
      </c>
      <c r="N220" s="279" t="s">
        <v>3</v>
      </c>
      <c r="O220" s="94" t="s">
        <v>2260</v>
      </c>
      <c r="P220" s="299" t="s">
        <v>2261</v>
      </c>
      <c r="Q220" s="299" t="s">
        <v>128</v>
      </c>
      <c r="R220" s="280" t="s">
        <v>857</v>
      </c>
      <c r="S220" s="275" t="s">
        <v>38</v>
      </c>
      <c r="T220" s="281" t="s">
        <v>136</v>
      </c>
      <c r="U220" s="272" t="s">
        <v>39</v>
      </c>
      <c r="V220" s="271" t="s">
        <v>84</v>
      </c>
      <c r="W220" s="279" t="s">
        <v>3</v>
      </c>
      <c r="X220" s="283" t="s">
        <v>58</v>
      </c>
      <c r="Y220" s="290" t="s">
        <v>2262</v>
      </c>
      <c r="Z220" s="290" t="s">
        <v>2263</v>
      </c>
      <c r="AA220" s="272" t="s">
        <v>2239</v>
      </c>
      <c r="AB220" s="300" t="s">
        <v>130</v>
      </c>
      <c r="AC220" s="273" t="s">
        <v>2264</v>
      </c>
      <c r="AD220" s="93" t="s">
        <v>131</v>
      </c>
    </row>
    <row r="221" spans="1:30" s="10" customFormat="1" ht="48.75" customHeight="1" x14ac:dyDescent="0.2">
      <c r="A221" s="59">
        <v>213</v>
      </c>
      <c r="B221" s="69" t="s">
        <v>99</v>
      </c>
      <c r="C221" s="275" t="s">
        <v>77</v>
      </c>
      <c r="D221" s="289" t="s">
        <v>2265</v>
      </c>
      <c r="E221" s="296" t="s">
        <v>2266</v>
      </c>
      <c r="F221" s="292" t="s">
        <v>59</v>
      </c>
      <c r="G221" s="110" t="s">
        <v>2267</v>
      </c>
      <c r="H221" s="296" t="s">
        <v>2268</v>
      </c>
      <c r="I221" s="290" t="s">
        <v>2269</v>
      </c>
      <c r="J221" s="275" t="s">
        <v>25</v>
      </c>
      <c r="K221" s="312">
        <v>0.8</v>
      </c>
      <c r="L221" s="275" t="s">
        <v>19</v>
      </c>
      <c r="M221" s="276">
        <v>0.6</v>
      </c>
      <c r="N221" s="279" t="s">
        <v>28</v>
      </c>
      <c r="O221" s="94" t="s">
        <v>2270</v>
      </c>
      <c r="P221" s="299" t="s">
        <v>128</v>
      </c>
      <c r="Q221" s="299" t="s">
        <v>128</v>
      </c>
      <c r="R221" s="280" t="s">
        <v>132</v>
      </c>
      <c r="S221" s="275" t="s">
        <v>39</v>
      </c>
      <c r="T221" s="281" t="s">
        <v>413</v>
      </c>
      <c r="U221" s="272" t="s">
        <v>39</v>
      </c>
      <c r="V221" s="271" t="s">
        <v>84</v>
      </c>
      <c r="W221" s="279" t="s">
        <v>3</v>
      </c>
      <c r="X221" s="283" t="s">
        <v>58</v>
      </c>
      <c r="Y221" s="290" t="s">
        <v>2271</v>
      </c>
      <c r="Z221" s="290" t="s">
        <v>2272</v>
      </c>
      <c r="AA221" s="272" t="s">
        <v>1733</v>
      </c>
      <c r="AB221" s="300" t="s">
        <v>130</v>
      </c>
      <c r="AC221" s="273" t="s">
        <v>2355</v>
      </c>
      <c r="AD221" s="93" t="s">
        <v>137</v>
      </c>
    </row>
    <row r="222" spans="1:30" s="10" customFormat="1" ht="41.25" customHeight="1" x14ac:dyDescent="0.2">
      <c r="A222" s="59">
        <v>214</v>
      </c>
      <c r="B222" s="69" t="s">
        <v>99</v>
      </c>
      <c r="C222" s="275" t="s">
        <v>81</v>
      </c>
      <c r="D222" s="289" t="s">
        <v>2273</v>
      </c>
      <c r="E222" s="296" t="s">
        <v>2274</v>
      </c>
      <c r="F222" s="292" t="s">
        <v>59</v>
      </c>
      <c r="G222" s="110" t="s">
        <v>2275</v>
      </c>
      <c r="H222" s="296" t="s">
        <v>2276</v>
      </c>
      <c r="I222" s="290" t="s">
        <v>2269</v>
      </c>
      <c r="J222" s="275" t="s">
        <v>23</v>
      </c>
      <c r="K222" s="312">
        <v>0.4</v>
      </c>
      <c r="L222" s="275" t="s">
        <v>20</v>
      </c>
      <c r="M222" s="276">
        <v>0.8</v>
      </c>
      <c r="N222" s="279" t="s">
        <v>28</v>
      </c>
      <c r="O222" s="94" t="s">
        <v>2277</v>
      </c>
      <c r="P222" s="299" t="s">
        <v>128</v>
      </c>
      <c r="Q222" s="299" t="s">
        <v>2278</v>
      </c>
      <c r="R222" s="280" t="s">
        <v>139</v>
      </c>
      <c r="S222" s="275" t="s">
        <v>38</v>
      </c>
      <c r="T222" s="281" t="s">
        <v>136</v>
      </c>
      <c r="U222" s="272" t="s">
        <v>39</v>
      </c>
      <c r="V222" s="271" t="s">
        <v>84</v>
      </c>
      <c r="W222" s="279" t="s">
        <v>3</v>
      </c>
      <c r="X222" s="283" t="s">
        <v>58</v>
      </c>
      <c r="Y222" s="290" t="s">
        <v>2279</v>
      </c>
      <c r="Z222" s="290" t="s">
        <v>2280</v>
      </c>
      <c r="AA222" s="272" t="s">
        <v>1733</v>
      </c>
      <c r="AB222" s="300" t="s">
        <v>130</v>
      </c>
      <c r="AC222" s="273" t="s">
        <v>2356</v>
      </c>
      <c r="AD222" s="93" t="s">
        <v>137</v>
      </c>
    </row>
    <row r="223" spans="1:30" s="10" customFormat="1" ht="50.25" customHeight="1" x14ac:dyDescent="0.2">
      <c r="A223" s="59">
        <v>215</v>
      </c>
      <c r="B223" s="69" t="s">
        <v>99</v>
      </c>
      <c r="C223" s="275" t="s">
        <v>81</v>
      </c>
      <c r="D223" s="289" t="s">
        <v>2281</v>
      </c>
      <c r="E223" s="296" t="s">
        <v>2282</v>
      </c>
      <c r="F223" s="292" t="s">
        <v>59</v>
      </c>
      <c r="G223" s="110" t="s">
        <v>2283</v>
      </c>
      <c r="H223" s="296" t="s">
        <v>2284</v>
      </c>
      <c r="I223" s="290" t="s">
        <v>2285</v>
      </c>
      <c r="J223" s="275" t="s">
        <v>25</v>
      </c>
      <c r="K223" s="312">
        <v>0.8</v>
      </c>
      <c r="L223" s="275" t="s">
        <v>20</v>
      </c>
      <c r="M223" s="276">
        <v>0.8</v>
      </c>
      <c r="N223" s="279" t="s">
        <v>28</v>
      </c>
      <c r="O223" s="94" t="s">
        <v>2286</v>
      </c>
      <c r="P223" s="299" t="s">
        <v>128</v>
      </c>
      <c r="Q223" s="299" t="s">
        <v>128</v>
      </c>
      <c r="R223" s="280" t="s">
        <v>132</v>
      </c>
      <c r="S223" s="275" t="s">
        <v>39</v>
      </c>
      <c r="T223" s="281" t="s">
        <v>413</v>
      </c>
      <c r="U223" s="272" t="s">
        <v>40</v>
      </c>
      <c r="V223" s="271" t="s">
        <v>414</v>
      </c>
      <c r="W223" s="279" t="s">
        <v>28</v>
      </c>
      <c r="X223" s="283" t="s">
        <v>58</v>
      </c>
      <c r="Y223" s="290" t="s">
        <v>2287</v>
      </c>
      <c r="Z223" s="290" t="s">
        <v>2288</v>
      </c>
      <c r="AA223" s="272" t="s">
        <v>1733</v>
      </c>
      <c r="AB223" s="300" t="s">
        <v>130</v>
      </c>
      <c r="AC223" s="273" t="s">
        <v>2289</v>
      </c>
      <c r="AD223" s="93" t="s">
        <v>137</v>
      </c>
    </row>
    <row r="224" spans="1:30" s="10" customFormat="1" ht="54" customHeight="1" thickBot="1" x14ac:dyDescent="0.25">
      <c r="A224" s="59">
        <v>216</v>
      </c>
      <c r="B224" s="69" t="s">
        <v>99</v>
      </c>
      <c r="C224" s="275" t="s">
        <v>77</v>
      </c>
      <c r="D224" s="289" t="s">
        <v>2290</v>
      </c>
      <c r="E224" s="296" t="s">
        <v>2291</v>
      </c>
      <c r="F224" s="292" t="s">
        <v>59</v>
      </c>
      <c r="G224" s="110" t="s">
        <v>2292</v>
      </c>
      <c r="H224" s="296" t="s">
        <v>2293</v>
      </c>
      <c r="I224" s="290" t="s">
        <v>2294</v>
      </c>
      <c r="J224" s="275" t="s">
        <v>24</v>
      </c>
      <c r="K224" s="312">
        <v>0.6</v>
      </c>
      <c r="L224" s="275" t="s">
        <v>19</v>
      </c>
      <c r="M224" s="276">
        <v>0.6</v>
      </c>
      <c r="N224" s="279" t="s">
        <v>3</v>
      </c>
      <c r="O224" s="94" t="s">
        <v>2295</v>
      </c>
      <c r="P224" s="299" t="s">
        <v>128</v>
      </c>
      <c r="Q224" s="299" t="s">
        <v>128</v>
      </c>
      <c r="R224" s="280" t="s">
        <v>132</v>
      </c>
      <c r="S224" s="275" t="s">
        <v>38</v>
      </c>
      <c r="T224" s="281" t="s">
        <v>136</v>
      </c>
      <c r="U224" s="272" t="s">
        <v>39</v>
      </c>
      <c r="V224" s="271" t="s">
        <v>84</v>
      </c>
      <c r="W224" s="279" t="s">
        <v>3</v>
      </c>
      <c r="X224" s="283" t="s">
        <v>58</v>
      </c>
      <c r="Y224" s="290" t="s">
        <v>2296</v>
      </c>
      <c r="Z224" s="290" t="s">
        <v>2297</v>
      </c>
      <c r="AA224" s="272" t="s">
        <v>2152</v>
      </c>
      <c r="AB224" s="300" t="s">
        <v>130</v>
      </c>
      <c r="AC224" s="273" t="s">
        <v>2298</v>
      </c>
      <c r="AD224" s="93" t="s">
        <v>137</v>
      </c>
    </row>
    <row r="225" spans="1:56" s="10" customFormat="1" ht="39.75" customHeight="1" x14ac:dyDescent="0.2">
      <c r="A225" s="233">
        <v>217</v>
      </c>
      <c r="B225" s="69" t="s">
        <v>99</v>
      </c>
      <c r="C225" s="275" t="s">
        <v>78</v>
      </c>
      <c r="D225" s="289" t="s">
        <v>2299</v>
      </c>
      <c r="E225" s="296" t="s">
        <v>2300</v>
      </c>
      <c r="F225" s="292" t="s">
        <v>61</v>
      </c>
      <c r="G225" s="110" t="s">
        <v>2301</v>
      </c>
      <c r="H225" s="296" t="s">
        <v>2302</v>
      </c>
      <c r="I225" s="290" t="s">
        <v>2303</v>
      </c>
      <c r="J225" s="275" t="s">
        <v>25</v>
      </c>
      <c r="K225" s="312">
        <v>0.8</v>
      </c>
      <c r="L225" s="275" t="s">
        <v>19</v>
      </c>
      <c r="M225" s="276">
        <v>0.6</v>
      </c>
      <c r="N225" s="279" t="s">
        <v>28</v>
      </c>
      <c r="O225" s="94" t="s">
        <v>2304</v>
      </c>
      <c r="P225" s="299" t="s">
        <v>128</v>
      </c>
      <c r="Q225" s="299" t="s">
        <v>128</v>
      </c>
      <c r="R225" s="280" t="s">
        <v>675</v>
      </c>
      <c r="S225" s="275" t="s">
        <v>39</v>
      </c>
      <c r="T225" s="281" t="s">
        <v>413</v>
      </c>
      <c r="U225" s="272" t="s">
        <v>39</v>
      </c>
      <c r="V225" s="271" t="s">
        <v>84</v>
      </c>
      <c r="W225" s="279" t="s">
        <v>3</v>
      </c>
      <c r="X225" s="283" t="s">
        <v>55</v>
      </c>
      <c r="Y225" s="290" t="s">
        <v>2305</v>
      </c>
      <c r="Z225" s="290" t="s">
        <v>2306</v>
      </c>
      <c r="AA225" s="272" t="s">
        <v>2307</v>
      </c>
      <c r="AB225" s="300" t="s">
        <v>130</v>
      </c>
      <c r="AC225" s="273" t="s">
        <v>2308</v>
      </c>
      <c r="AD225" s="93" t="s">
        <v>137</v>
      </c>
    </row>
    <row r="226" spans="1:56" s="10" customFormat="1" ht="45" customHeight="1" x14ac:dyDescent="0.2">
      <c r="A226" s="59">
        <v>218</v>
      </c>
      <c r="B226" s="69" t="s">
        <v>99</v>
      </c>
      <c r="C226" s="236" t="s">
        <v>78</v>
      </c>
      <c r="D226" s="316" t="s">
        <v>801</v>
      </c>
      <c r="E226" s="323" t="s">
        <v>2309</v>
      </c>
      <c r="F226" s="324" t="s">
        <v>61</v>
      </c>
      <c r="G226" s="320" t="s">
        <v>2310</v>
      </c>
      <c r="H226" s="321" t="s">
        <v>2311</v>
      </c>
      <c r="I226" s="319" t="s">
        <v>2312</v>
      </c>
      <c r="J226" s="237" t="s">
        <v>26</v>
      </c>
      <c r="K226" s="314">
        <v>1</v>
      </c>
      <c r="L226" s="237" t="s">
        <v>21</v>
      </c>
      <c r="M226" s="238">
        <v>1</v>
      </c>
      <c r="N226" s="315" t="s">
        <v>27</v>
      </c>
      <c r="O226" s="310" t="s">
        <v>2313</v>
      </c>
      <c r="P226" s="310" t="s">
        <v>128</v>
      </c>
      <c r="Q226" s="244" t="s">
        <v>128</v>
      </c>
      <c r="R226" s="239" t="s">
        <v>809</v>
      </c>
      <c r="S226" s="237" t="s">
        <v>39</v>
      </c>
      <c r="T226" s="240" t="s">
        <v>413</v>
      </c>
      <c r="U226" s="239" t="s">
        <v>39</v>
      </c>
      <c r="V226" s="240" t="s">
        <v>84</v>
      </c>
      <c r="W226" s="315" t="s">
        <v>3</v>
      </c>
      <c r="X226" s="243" t="s">
        <v>58</v>
      </c>
      <c r="Y226" s="309" t="s">
        <v>2314</v>
      </c>
      <c r="Z226" s="309" t="s">
        <v>2315</v>
      </c>
      <c r="AA226" s="311" t="s">
        <v>2307</v>
      </c>
      <c r="AB226" s="311" t="s">
        <v>130</v>
      </c>
      <c r="AC226" s="322" t="s">
        <v>2316</v>
      </c>
      <c r="AD226" s="241" t="s">
        <v>137</v>
      </c>
    </row>
    <row r="227" spans="1:56" s="10" customFormat="1" ht="42" customHeight="1" x14ac:dyDescent="0.2">
      <c r="A227" s="59">
        <v>219</v>
      </c>
      <c r="B227" s="69" t="s">
        <v>99</v>
      </c>
      <c r="C227" s="236" t="s">
        <v>66</v>
      </c>
      <c r="D227" s="316" t="s">
        <v>2317</v>
      </c>
      <c r="E227" s="323" t="s">
        <v>2318</v>
      </c>
      <c r="F227" s="324" t="s">
        <v>59</v>
      </c>
      <c r="G227" s="317" t="s">
        <v>2319</v>
      </c>
      <c r="H227" s="318" t="s">
        <v>2320</v>
      </c>
      <c r="I227" s="319" t="s">
        <v>2269</v>
      </c>
      <c r="J227" s="236" t="s">
        <v>22</v>
      </c>
      <c r="K227" s="312">
        <v>0.2</v>
      </c>
      <c r="L227" s="236" t="s">
        <v>19</v>
      </c>
      <c r="M227" s="313">
        <v>0.6</v>
      </c>
      <c r="N227" s="315" t="s">
        <v>3</v>
      </c>
      <c r="O227" s="310" t="s">
        <v>2321</v>
      </c>
      <c r="P227" s="310" t="s">
        <v>128</v>
      </c>
      <c r="Q227" s="244" t="s">
        <v>128</v>
      </c>
      <c r="R227" s="239" t="s">
        <v>139</v>
      </c>
      <c r="S227" s="236" t="s">
        <v>37</v>
      </c>
      <c r="T227" s="240" t="s">
        <v>589</v>
      </c>
      <c r="U227" s="311" t="s">
        <v>38</v>
      </c>
      <c r="V227" s="240" t="s">
        <v>590</v>
      </c>
      <c r="W227" s="315" t="s">
        <v>29</v>
      </c>
      <c r="X227" s="242" t="s">
        <v>55</v>
      </c>
      <c r="Y227" s="309" t="s">
        <v>2322</v>
      </c>
      <c r="Z227" s="309" t="s">
        <v>2323</v>
      </c>
      <c r="AA227" s="311" t="s">
        <v>1733</v>
      </c>
      <c r="AB227" s="311" t="s">
        <v>130</v>
      </c>
      <c r="AC227" s="322" t="s">
        <v>2357</v>
      </c>
      <c r="AD227" s="241" t="s">
        <v>137</v>
      </c>
    </row>
    <row r="228" spans="1:56" s="10" customFormat="1" ht="39.75" customHeight="1" x14ac:dyDescent="0.2">
      <c r="A228" s="59">
        <v>220</v>
      </c>
      <c r="B228" s="69" t="s">
        <v>99</v>
      </c>
      <c r="C228" s="236" t="s">
        <v>66</v>
      </c>
      <c r="D228" s="316" t="s">
        <v>2324</v>
      </c>
      <c r="E228" s="323" t="s">
        <v>2325</v>
      </c>
      <c r="F228" s="324" t="s">
        <v>59</v>
      </c>
      <c r="G228" s="317" t="s">
        <v>2326</v>
      </c>
      <c r="H228" s="318" t="s">
        <v>2327</v>
      </c>
      <c r="I228" s="319" t="s">
        <v>2328</v>
      </c>
      <c r="J228" s="236" t="s">
        <v>23</v>
      </c>
      <c r="K228" s="312">
        <v>0.4</v>
      </c>
      <c r="L228" s="236" t="s">
        <v>19</v>
      </c>
      <c r="M228" s="313">
        <v>0.6</v>
      </c>
      <c r="N228" s="315" t="s">
        <v>3</v>
      </c>
      <c r="O228" s="310" t="s">
        <v>2329</v>
      </c>
      <c r="P228" s="310" t="s">
        <v>128</v>
      </c>
      <c r="Q228" s="244" t="s">
        <v>128</v>
      </c>
      <c r="R228" s="239" t="s">
        <v>132</v>
      </c>
      <c r="S228" s="236" t="s">
        <v>38</v>
      </c>
      <c r="T228" s="240" t="s">
        <v>136</v>
      </c>
      <c r="U228" s="311" t="s">
        <v>38</v>
      </c>
      <c r="V228" s="235" t="s">
        <v>590</v>
      </c>
      <c r="W228" s="315" t="s">
        <v>29</v>
      </c>
      <c r="X228" s="242" t="s">
        <v>55</v>
      </c>
      <c r="Y228" s="309" t="s">
        <v>2330</v>
      </c>
      <c r="Z228" s="309" t="s">
        <v>2331</v>
      </c>
      <c r="AA228" s="311" t="s">
        <v>2332</v>
      </c>
      <c r="AB228" s="311" t="s">
        <v>130</v>
      </c>
      <c r="AC228" s="322" t="s">
        <v>2358</v>
      </c>
      <c r="AD228" s="241" t="s">
        <v>137</v>
      </c>
    </row>
    <row r="229" spans="1:56" s="10" customFormat="1" ht="42.75" customHeight="1" x14ac:dyDescent="0.2">
      <c r="A229" s="59">
        <v>221</v>
      </c>
      <c r="B229" s="69" t="s">
        <v>99</v>
      </c>
      <c r="C229" s="236" t="s">
        <v>66</v>
      </c>
      <c r="D229" s="316" t="s">
        <v>2333</v>
      </c>
      <c r="E229" s="323" t="s">
        <v>2334</v>
      </c>
      <c r="F229" s="324" t="s">
        <v>59</v>
      </c>
      <c r="G229" s="317" t="s">
        <v>2335</v>
      </c>
      <c r="H229" s="318" t="s">
        <v>2336</v>
      </c>
      <c r="I229" s="319" t="s">
        <v>2328</v>
      </c>
      <c r="J229" s="236" t="s">
        <v>23</v>
      </c>
      <c r="K229" s="312">
        <v>0.4</v>
      </c>
      <c r="L229" s="236" t="s">
        <v>19</v>
      </c>
      <c r="M229" s="313">
        <v>0.6</v>
      </c>
      <c r="N229" s="315" t="s">
        <v>3</v>
      </c>
      <c r="O229" s="310" t="s">
        <v>2337</v>
      </c>
      <c r="P229" s="310" t="s">
        <v>128</v>
      </c>
      <c r="Q229" s="244" t="s">
        <v>128</v>
      </c>
      <c r="R229" s="239" t="s">
        <v>132</v>
      </c>
      <c r="S229" s="236" t="s">
        <v>38</v>
      </c>
      <c r="T229" s="240" t="s">
        <v>136</v>
      </c>
      <c r="U229" s="311" t="s">
        <v>38</v>
      </c>
      <c r="V229" s="235" t="s">
        <v>590</v>
      </c>
      <c r="W229" s="315" t="s">
        <v>29</v>
      </c>
      <c r="X229" s="242" t="s">
        <v>55</v>
      </c>
      <c r="Y229" s="309" t="s">
        <v>2338</v>
      </c>
      <c r="Z229" s="311" t="s">
        <v>2339</v>
      </c>
      <c r="AA229" s="311" t="s">
        <v>2332</v>
      </c>
      <c r="AB229" s="311" t="s">
        <v>130</v>
      </c>
      <c r="AC229" s="322" t="s">
        <v>2359</v>
      </c>
      <c r="AD229" s="241" t="s">
        <v>137</v>
      </c>
    </row>
    <row r="230" spans="1:56" s="10" customFormat="1" ht="48.75" customHeight="1" x14ac:dyDescent="0.2">
      <c r="A230" s="59">
        <v>222</v>
      </c>
      <c r="B230" s="275" t="s">
        <v>99</v>
      </c>
      <c r="C230" s="236" t="s">
        <v>66</v>
      </c>
      <c r="D230" s="316" t="s">
        <v>2340</v>
      </c>
      <c r="E230" s="323" t="s">
        <v>2341</v>
      </c>
      <c r="F230" s="324" t="s">
        <v>59</v>
      </c>
      <c r="G230" s="317" t="s">
        <v>2342</v>
      </c>
      <c r="H230" s="318" t="s">
        <v>2343</v>
      </c>
      <c r="I230" s="319" t="s">
        <v>2344</v>
      </c>
      <c r="J230" s="236" t="s">
        <v>23</v>
      </c>
      <c r="K230" s="312">
        <v>0.4</v>
      </c>
      <c r="L230" s="236" t="s">
        <v>18</v>
      </c>
      <c r="M230" s="313">
        <v>0.4</v>
      </c>
      <c r="N230" s="315" t="s">
        <v>3</v>
      </c>
      <c r="O230" s="310" t="s">
        <v>2345</v>
      </c>
      <c r="P230" s="244" t="s">
        <v>128</v>
      </c>
      <c r="Q230" s="244" t="s">
        <v>128</v>
      </c>
      <c r="R230" s="239" t="s">
        <v>132</v>
      </c>
      <c r="S230" s="236" t="s">
        <v>38</v>
      </c>
      <c r="T230" s="240" t="s">
        <v>136</v>
      </c>
      <c r="U230" s="311" t="s">
        <v>38</v>
      </c>
      <c r="V230" s="235" t="s">
        <v>590</v>
      </c>
      <c r="W230" s="315" t="s">
        <v>29</v>
      </c>
      <c r="X230" s="242" t="s">
        <v>55</v>
      </c>
      <c r="Y230" s="311" t="s">
        <v>2346</v>
      </c>
      <c r="Z230" s="311" t="s">
        <v>2347</v>
      </c>
      <c r="AA230" s="311" t="s">
        <v>2348</v>
      </c>
      <c r="AB230" s="311" t="s">
        <v>130</v>
      </c>
      <c r="AC230" s="322" t="s">
        <v>2349</v>
      </c>
      <c r="AD230" s="241" t="s">
        <v>137</v>
      </c>
    </row>
    <row r="231" spans="1:56" s="10" customFormat="1" ht="21.75" customHeight="1" thickBot="1" x14ac:dyDescent="0.25">
      <c r="A231" s="395"/>
      <c r="B231" s="396"/>
      <c r="C231" s="396"/>
      <c r="D231" s="396"/>
      <c r="E231" s="396"/>
      <c r="F231" s="396"/>
      <c r="G231" s="396"/>
      <c r="H231" s="396"/>
      <c r="I231" s="396"/>
      <c r="J231" s="396"/>
      <c r="K231" s="396"/>
      <c r="L231" s="396"/>
      <c r="M231" s="396"/>
      <c r="N231" s="396"/>
      <c r="O231" s="396"/>
      <c r="P231" s="396"/>
      <c r="Q231" s="396"/>
      <c r="R231" s="396"/>
      <c r="S231" s="396"/>
      <c r="T231" s="396"/>
      <c r="U231" s="396"/>
      <c r="V231" s="396"/>
      <c r="W231" s="396"/>
      <c r="X231" s="396"/>
      <c r="Y231" s="396"/>
      <c r="Z231" s="396"/>
      <c r="AA231" s="396"/>
      <c r="AB231" s="396"/>
      <c r="AC231" s="396"/>
      <c r="AD231" s="396"/>
    </row>
    <row r="232" spans="1:56" s="7" customFormat="1" ht="34.5" customHeight="1" thickBot="1" x14ac:dyDescent="0.25">
      <c r="A232" s="70" t="s">
        <v>66</v>
      </c>
      <c r="B232" s="62"/>
      <c r="C232" s="54"/>
      <c r="D232" s="54"/>
      <c r="E232" s="54"/>
      <c r="F232" s="54"/>
      <c r="G232" s="54"/>
      <c r="H232" s="55"/>
      <c r="I232" s="405" t="s">
        <v>0</v>
      </c>
      <c r="J232" s="406"/>
      <c r="K232" s="406"/>
      <c r="L232" s="406"/>
      <c r="M232" s="406"/>
      <c r="N232" s="406"/>
      <c r="O232" s="406"/>
      <c r="P232" s="406"/>
      <c r="Q232" s="406"/>
      <c r="R232" s="406"/>
      <c r="S232" s="406"/>
      <c r="T232" s="406"/>
      <c r="U232" s="407"/>
      <c r="V232" s="11"/>
      <c r="W232" s="91"/>
      <c r="X232" s="91"/>
      <c r="Y232" s="211"/>
      <c r="Z232" s="91"/>
      <c r="AA232" s="211"/>
      <c r="AB232" s="12"/>
      <c r="AC232" s="12"/>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row>
    <row r="233" spans="1:56" s="7" customFormat="1" ht="47.25" customHeight="1" x14ac:dyDescent="0.2">
      <c r="A233" s="63" t="s">
        <v>67</v>
      </c>
      <c r="B233" s="63"/>
      <c r="D233" s="10"/>
      <c r="F233" s="10"/>
      <c r="G233" s="408"/>
      <c r="H233" s="56" t="s">
        <v>58</v>
      </c>
      <c r="I233" s="399" t="s">
        <v>56</v>
      </c>
      <c r="J233" s="400"/>
      <c r="K233" s="400"/>
      <c r="L233" s="400"/>
      <c r="M233" s="400"/>
      <c r="N233" s="400"/>
      <c r="O233" s="400"/>
      <c r="P233" s="400"/>
      <c r="Q233" s="400"/>
      <c r="R233" s="400"/>
      <c r="S233" s="400"/>
      <c r="T233" s="400"/>
      <c r="U233" s="401"/>
      <c r="V233" s="13"/>
      <c r="W233" s="13"/>
      <c r="X233" s="13"/>
      <c r="Y233" s="13"/>
      <c r="Z233" s="22"/>
      <c r="AA233" s="13"/>
      <c r="AB233" s="65"/>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row>
    <row r="234" spans="1:56" s="7" customFormat="1" ht="47.25" customHeight="1" x14ac:dyDescent="0.2">
      <c r="A234" s="63" t="s">
        <v>68</v>
      </c>
      <c r="B234" s="63"/>
      <c r="D234" s="10"/>
      <c r="F234" s="10"/>
      <c r="G234" s="408"/>
      <c r="H234" s="57" t="s">
        <v>54</v>
      </c>
      <c r="I234" s="392" t="s">
        <v>52</v>
      </c>
      <c r="J234" s="393"/>
      <c r="K234" s="393"/>
      <c r="L234" s="393"/>
      <c r="M234" s="393"/>
      <c r="N234" s="393"/>
      <c r="O234" s="393"/>
      <c r="P234" s="393"/>
      <c r="Q234" s="393"/>
      <c r="R234" s="393"/>
      <c r="S234" s="393"/>
      <c r="T234" s="393"/>
      <c r="U234" s="394"/>
      <c r="V234" s="13"/>
      <c r="W234" s="13"/>
      <c r="X234" s="13"/>
      <c r="Y234" s="13"/>
      <c r="Z234" s="22"/>
      <c r="AA234" s="13"/>
      <c r="AB234" s="65"/>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row>
    <row r="235" spans="1:56" s="7" customFormat="1" ht="57.75" customHeight="1" thickBot="1" x14ac:dyDescent="0.25">
      <c r="A235" s="63" t="s">
        <v>69</v>
      </c>
      <c r="B235" s="63"/>
      <c r="D235" s="10"/>
      <c r="F235" s="10"/>
      <c r="G235" s="408"/>
      <c r="H235" s="58" t="s">
        <v>55</v>
      </c>
      <c r="I235" s="402" t="s">
        <v>57</v>
      </c>
      <c r="J235" s="403"/>
      <c r="K235" s="403"/>
      <c r="L235" s="403"/>
      <c r="M235" s="403"/>
      <c r="N235" s="403"/>
      <c r="O235" s="403"/>
      <c r="P235" s="403"/>
      <c r="Q235" s="403"/>
      <c r="R235" s="403"/>
      <c r="S235" s="403"/>
      <c r="T235" s="403"/>
      <c r="U235" s="404"/>
      <c r="V235" s="13"/>
      <c r="W235" s="13"/>
      <c r="X235" s="13"/>
      <c r="Y235" s="13"/>
      <c r="Z235" s="22"/>
      <c r="AA235" s="13"/>
      <c r="AB235" s="65"/>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row>
    <row r="236" spans="1:56" s="7" customFormat="1" x14ac:dyDescent="0.2">
      <c r="A236" s="63" t="s">
        <v>70</v>
      </c>
      <c r="B236" s="63"/>
      <c r="J236" s="13"/>
      <c r="K236" s="14"/>
      <c r="L236" s="10"/>
      <c r="M236" s="10"/>
      <c r="N236" s="13"/>
      <c r="O236" s="13"/>
      <c r="P236" s="13"/>
      <c r="Q236" s="13"/>
      <c r="R236" s="13"/>
      <c r="S236" s="13"/>
      <c r="T236" s="13"/>
      <c r="U236" s="13"/>
      <c r="V236" s="13"/>
      <c r="W236" s="13"/>
      <c r="X236" s="13"/>
      <c r="Y236" s="13"/>
      <c r="Z236" s="22"/>
      <c r="AA236" s="13"/>
      <c r="AB236" s="65"/>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row>
    <row r="237" spans="1:56" s="7" customFormat="1" ht="13.5" customHeight="1" x14ac:dyDescent="0.2">
      <c r="A237" s="63" t="s">
        <v>71</v>
      </c>
      <c r="B237" s="63"/>
      <c r="U237" s="13"/>
      <c r="V237" s="13"/>
      <c r="W237" s="13"/>
      <c r="X237" s="13"/>
      <c r="Y237" s="13"/>
      <c r="Z237" s="22"/>
      <c r="AA237" s="13"/>
      <c r="AB237" s="65"/>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row>
    <row r="238" spans="1:56" s="7" customFormat="1" ht="33" customHeight="1" thickBot="1" x14ac:dyDescent="0.25">
      <c r="A238" s="63" t="s">
        <v>72</v>
      </c>
      <c r="B238" s="63"/>
      <c r="C238" s="14"/>
      <c r="D238" s="13"/>
      <c r="E238" s="13"/>
      <c r="F238" s="13"/>
      <c r="G238" s="13"/>
      <c r="H238" s="13"/>
      <c r="I238" s="13"/>
      <c r="J238" s="13"/>
      <c r="K238" s="13"/>
      <c r="L238" s="13"/>
      <c r="U238" s="17"/>
      <c r="W238" s="13"/>
      <c r="X238" s="13"/>
      <c r="Y238" s="13"/>
      <c r="Z238" s="22"/>
      <c r="AA238" s="13"/>
      <c r="AB238" s="65"/>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row>
    <row r="239" spans="1:56" s="7" customFormat="1" ht="36" customHeight="1" thickTop="1" thickBot="1" x14ac:dyDescent="0.25">
      <c r="A239" s="63" t="s">
        <v>73</v>
      </c>
      <c r="B239" s="63"/>
      <c r="C239" s="391" t="s">
        <v>6</v>
      </c>
      <c r="D239" s="29" t="s">
        <v>26</v>
      </c>
      <c r="E239" s="43"/>
      <c r="F239" s="44"/>
      <c r="G239" s="44"/>
      <c r="H239" s="44"/>
      <c r="I239" s="45"/>
      <c r="J239" s="34" t="s">
        <v>27</v>
      </c>
      <c r="U239" s="17"/>
      <c r="W239" s="13"/>
      <c r="X239" s="13"/>
      <c r="Y239" s="13"/>
      <c r="Z239" s="22"/>
      <c r="AA239" s="13"/>
      <c r="AB239" s="65"/>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row>
    <row r="240" spans="1:56" s="7" customFormat="1" ht="30" customHeight="1" thickTop="1" thickBot="1" x14ac:dyDescent="0.25">
      <c r="A240" s="63" t="s">
        <v>74</v>
      </c>
      <c r="B240" s="63"/>
      <c r="C240" s="391"/>
      <c r="D240" s="30" t="s">
        <v>25</v>
      </c>
      <c r="E240" s="46"/>
      <c r="F240" s="19"/>
      <c r="G240" s="16"/>
      <c r="H240" s="16"/>
      <c r="I240" s="47"/>
      <c r="J240" s="35" t="s">
        <v>28</v>
      </c>
      <c r="U240" s="13"/>
      <c r="W240" s="13"/>
      <c r="X240" s="13"/>
      <c r="Y240" s="13"/>
      <c r="Z240" s="22"/>
      <c r="AA240" s="13"/>
      <c r="AB240" s="65"/>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row>
    <row r="241" spans="1:56" s="7" customFormat="1" ht="30" customHeight="1" thickTop="1" thickBot="1" x14ac:dyDescent="0.25">
      <c r="A241" s="63" t="s">
        <v>75</v>
      </c>
      <c r="B241" s="63"/>
      <c r="C241" s="391"/>
      <c r="D241" s="31" t="s">
        <v>24</v>
      </c>
      <c r="E241" s="46"/>
      <c r="F241" s="19"/>
      <c r="G241" s="19"/>
      <c r="H241" s="16"/>
      <c r="I241" s="47"/>
      <c r="J241" s="36" t="s">
        <v>3</v>
      </c>
      <c r="U241" s="17"/>
      <c r="W241" s="13"/>
      <c r="X241" s="13"/>
      <c r="Y241" s="13"/>
      <c r="Z241" s="22"/>
      <c r="AA241" s="13"/>
      <c r="AB241" s="65"/>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row>
    <row r="242" spans="1:56" s="7" customFormat="1" ht="32.25" customHeight="1" thickTop="1" thickBot="1" x14ac:dyDescent="0.25">
      <c r="A242" s="63" t="s">
        <v>76</v>
      </c>
      <c r="B242" s="63"/>
      <c r="C242" s="391"/>
      <c r="D242" s="32" t="s">
        <v>23</v>
      </c>
      <c r="E242" s="48"/>
      <c r="F242" s="19"/>
      <c r="G242" s="19"/>
      <c r="H242" s="16"/>
      <c r="I242" s="47"/>
      <c r="J242" s="37" t="s">
        <v>29</v>
      </c>
      <c r="U242" s="17"/>
      <c r="V242" s="13"/>
      <c r="W242" s="13"/>
      <c r="X242" s="13"/>
      <c r="Y242" s="13"/>
      <c r="Z242" s="22"/>
      <c r="AA242" s="13"/>
      <c r="AB242" s="65"/>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row>
    <row r="243" spans="1:56" s="22" customFormat="1" ht="24" customHeight="1" thickTop="1" thickBot="1" x14ac:dyDescent="0.25">
      <c r="A243" s="63" t="s">
        <v>77</v>
      </c>
      <c r="B243" s="63"/>
      <c r="C243" s="391"/>
      <c r="D243" s="33" t="s">
        <v>22</v>
      </c>
      <c r="E243" s="49"/>
      <c r="F243" s="50"/>
      <c r="G243" s="51"/>
      <c r="H243" s="52"/>
      <c r="I243" s="53"/>
      <c r="J243" s="7"/>
      <c r="K243" s="7"/>
      <c r="L243" s="7"/>
      <c r="U243" s="13"/>
      <c r="V243" s="13"/>
      <c r="W243" s="13"/>
      <c r="X243" s="13"/>
      <c r="Y243" s="13"/>
      <c r="AA243" s="13"/>
      <c r="AB243" s="65"/>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row>
    <row r="244" spans="1:56" s="7" customFormat="1" ht="20.100000000000001" customHeight="1" thickTop="1" thickBot="1" x14ac:dyDescent="0.25">
      <c r="A244" s="63" t="s">
        <v>78</v>
      </c>
      <c r="B244" s="63"/>
      <c r="C244" s="23"/>
      <c r="D244" s="22"/>
      <c r="E244" s="38" t="s">
        <v>17</v>
      </c>
      <c r="F244" s="39" t="s">
        <v>18</v>
      </c>
      <c r="G244" s="40" t="s">
        <v>19</v>
      </c>
      <c r="H244" s="41" t="s">
        <v>20</v>
      </c>
      <c r="I244" s="42" t="s">
        <v>21</v>
      </c>
      <c r="K244" s="22"/>
      <c r="L244" s="22"/>
      <c r="U244" s="24"/>
      <c r="V244" s="13"/>
      <c r="W244" s="13"/>
      <c r="X244" s="13"/>
      <c r="Y244" s="13"/>
      <c r="Z244" s="22"/>
      <c r="AA244" s="13"/>
      <c r="AB244" s="65"/>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row>
    <row r="245" spans="1:56" s="7" customFormat="1" ht="30.75" customHeight="1" thickTop="1" thickBot="1" x14ac:dyDescent="0.25">
      <c r="A245" s="63" t="s">
        <v>79</v>
      </c>
      <c r="B245" s="63"/>
      <c r="C245" s="23"/>
      <c r="D245" s="28"/>
      <c r="E245" s="397" t="s">
        <v>12</v>
      </c>
      <c r="F245" s="397"/>
      <c r="G245" s="397"/>
      <c r="H245" s="397"/>
      <c r="I245" s="397"/>
      <c r="J245" s="397"/>
      <c r="K245" s="397"/>
      <c r="L245" s="397"/>
      <c r="U245" s="17"/>
      <c r="V245" s="13"/>
      <c r="W245" s="13"/>
      <c r="X245" s="13"/>
      <c r="Y245" s="13"/>
      <c r="Z245" s="22"/>
      <c r="AA245" s="13"/>
      <c r="AB245" s="65"/>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row>
    <row r="246" spans="1:56" s="7" customFormat="1" ht="26.25" customHeight="1" thickTop="1" thickBot="1" x14ac:dyDescent="0.25">
      <c r="A246" s="63" t="s">
        <v>80</v>
      </c>
      <c r="B246" s="63"/>
      <c r="C246" s="25"/>
      <c r="D246" s="21" t="s">
        <v>37</v>
      </c>
      <c r="E246" s="60" t="s">
        <v>59</v>
      </c>
      <c r="U246" s="13"/>
      <c r="V246" s="13"/>
      <c r="W246" s="13"/>
      <c r="X246" s="13"/>
      <c r="Y246" s="13"/>
      <c r="Z246" s="22"/>
      <c r="AA246" s="13"/>
      <c r="AB246" s="65"/>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row>
    <row r="247" spans="1:56" s="7" customFormat="1" ht="33" customHeight="1" thickTop="1" thickBot="1" x14ac:dyDescent="0.25">
      <c r="A247" s="63" t="s">
        <v>81</v>
      </c>
      <c r="B247" s="63"/>
      <c r="C247" s="14"/>
      <c r="D247" s="3" t="s">
        <v>38</v>
      </c>
      <c r="E247" s="60" t="s">
        <v>60</v>
      </c>
      <c r="F247" s="13"/>
      <c r="G247" s="13"/>
      <c r="H247" s="13"/>
      <c r="I247" s="13"/>
      <c r="J247" s="13"/>
      <c r="K247" s="13"/>
      <c r="L247" s="13"/>
      <c r="U247" s="13"/>
      <c r="V247" s="13"/>
      <c r="W247" s="13"/>
      <c r="X247" s="13"/>
      <c r="Y247" s="13"/>
      <c r="Z247" s="22"/>
      <c r="AA247" s="13"/>
      <c r="AB247" s="65"/>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row>
    <row r="248" spans="1:56" s="7" customFormat="1" ht="15.75" thickTop="1" thickBot="1" x14ac:dyDescent="0.25">
      <c r="A248" s="13"/>
      <c r="B248" s="13"/>
      <c r="C248" s="14"/>
      <c r="D248" s="20" t="s">
        <v>39</v>
      </c>
      <c r="E248" s="60" t="s">
        <v>61</v>
      </c>
      <c r="F248" s="13"/>
      <c r="G248" s="13"/>
      <c r="H248" s="13"/>
      <c r="I248" s="13"/>
      <c r="J248" s="13"/>
      <c r="K248" s="13"/>
      <c r="L248" s="13"/>
      <c r="U248" s="13"/>
      <c r="V248" s="13"/>
      <c r="W248" s="13"/>
      <c r="X248" s="13"/>
      <c r="Y248" s="13"/>
      <c r="Z248" s="22"/>
      <c r="AA248" s="13"/>
      <c r="AB248" s="65"/>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row>
    <row r="249" spans="1:56" s="7" customFormat="1" ht="15.75" thickTop="1" thickBot="1" x14ac:dyDescent="0.25">
      <c r="A249" s="13"/>
      <c r="B249" s="13"/>
      <c r="C249" s="14"/>
      <c r="D249" s="18" t="s">
        <v>40</v>
      </c>
      <c r="E249" s="60" t="s">
        <v>62</v>
      </c>
      <c r="F249" s="13"/>
      <c r="G249" s="13"/>
      <c r="H249" s="13"/>
      <c r="I249" s="13"/>
      <c r="J249" s="13"/>
      <c r="K249" s="13"/>
      <c r="L249" s="13"/>
      <c r="U249" s="13"/>
      <c r="V249" s="13"/>
      <c r="W249" s="13"/>
      <c r="X249" s="13"/>
      <c r="Y249" s="13"/>
      <c r="Z249" s="22"/>
      <c r="AA249" s="13"/>
      <c r="AB249" s="65"/>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row>
    <row r="250" spans="1:56" s="7" customFormat="1" ht="15.75" thickTop="1" thickBot="1" x14ac:dyDescent="0.25">
      <c r="A250" s="13"/>
      <c r="B250" s="13"/>
      <c r="C250" s="14"/>
      <c r="D250" s="15" t="s">
        <v>41</v>
      </c>
      <c r="E250" s="60" t="s">
        <v>63</v>
      </c>
      <c r="F250" s="13"/>
      <c r="G250" s="13"/>
      <c r="H250" s="13"/>
      <c r="I250" s="13"/>
      <c r="J250" s="13"/>
      <c r="K250" s="13"/>
      <c r="L250" s="13"/>
      <c r="M250" s="13"/>
      <c r="N250" s="13"/>
      <c r="O250" s="13"/>
      <c r="P250" s="13"/>
      <c r="Q250" s="13"/>
      <c r="R250" s="13"/>
      <c r="S250" s="13"/>
      <c r="T250" s="13"/>
      <c r="U250" s="13"/>
      <c r="V250" s="13"/>
      <c r="W250" s="13"/>
      <c r="X250" s="13"/>
      <c r="Y250" s="13"/>
      <c r="Z250" s="22"/>
      <c r="AA250" s="13"/>
      <c r="AB250" s="65"/>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row>
    <row r="251" spans="1:56" s="7" customFormat="1" ht="15" thickTop="1" x14ac:dyDescent="0.2">
      <c r="E251" s="60" t="s">
        <v>64</v>
      </c>
      <c r="J251" s="13"/>
      <c r="K251" s="14"/>
      <c r="L251" s="13"/>
      <c r="M251" s="13"/>
      <c r="N251" s="13"/>
      <c r="O251" s="13"/>
      <c r="P251" s="13"/>
      <c r="Q251" s="13"/>
      <c r="R251" s="13"/>
      <c r="S251" s="13"/>
      <c r="T251" s="13"/>
      <c r="U251" s="13"/>
      <c r="V251" s="13"/>
      <c r="W251" s="13"/>
      <c r="X251" s="13"/>
      <c r="Y251" s="13"/>
      <c r="Z251" s="22"/>
      <c r="AA251" s="13"/>
      <c r="AB251" s="65"/>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row>
    <row r="252" spans="1:56" s="7" customFormat="1" ht="14.25" x14ac:dyDescent="0.2">
      <c r="E252" s="60" t="s">
        <v>65</v>
      </c>
      <c r="J252" s="13"/>
      <c r="K252" s="14"/>
      <c r="L252" s="13"/>
      <c r="M252" s="13"/>
      <c r="N252" s="13"/>
      <c r="O252" s="13"/>
      <c r="P252" s="13"/>
      <c r="Q252" s="13"/>
      <c r="R252" s="13"/>
      <c r="S252" s="13"/>
      <c r="T252" s="13"/>
      <c r="U252" s="13"/>
      <c r="V252" s="13"/>
      <c r="W252" s="13"/>
      <c r="X252" s="13"/>
      <c r="Y252" s="13"/>
      <c r="Z252" s="22"/>
      <c r="AA252" s="13"/>
      <c r="AB252" s="65"/>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row>
    <row r="253" spans="1:56" s="7" customFormat="1" ht="14.25" x14ac:dyDescent="0.2">
      <c r="E253" s="60"/>
      <c r="J253" s="13"/>
      <c r="K253" s="14"/>
      <c r="L253" s="13"/>
      <c r="M253" s="13"/>
      <c r="N253" s="13"/>
      <c r="O253" s="13"/>
      <c r="P253" s="13"/>
      <c r="Q253" s="13"/>
      <c r="R253" s="13"/>
      <c r="S253" s="13"/>
      <c r="T253" s="13"/>
      <c r="U253" s="13"/>
      <c r="V253" s="13"/>
      <c r="W253" s="13"/>
      <c r="X253" s="13"/>
      <c r="Y253" s="13"/>
      <c r="Z253" s="22"/>
      <c r="AA253" s="13"/>
      <c r="AB253" s="65"/>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row>
    <row r="254" spans="1:56" s="7" customFormat="1" x14ac:dyDescent="0.2">
      <c r="J254" s="13"/>
      <c r="K254" s="14"/>
      <c r="L254" s="13"/>
      <c r="M254" s="13"/>
      <c r="N254" s="13"/>
      <c r="O254" s="13"/>
      <c r="P254" s="13"/>
      <c r="Q254" s="13"/>
      <c r="R254" s="13"/>
      <c r="S254" s="13"/>
      <c r="T254" s="13"/>
      <c r="U254" s="13"/>
      <c r="V254" s="13"/>
      <c r="W254" s="13"/>
      <c r="X254" s="13"/>
      <c r="Y254" s="13"/>
      <c r="Z254" s="22"/>
      <c r="AA254" s="13"/>
      <c r="AB254" s="65"/>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row>
    <row r="255" spans="1:56" s="7" customFormat="1" x14ac:dyDescent="0.2">
      <c r="J255" s="13"/>
      <c r="K255" s="14"/>
      <c r="L255" s="13"/>
      <c r="M255" s="13"/>
      <c r="N255" s="13"/>
      <c r="O255" s="13"/>
      <c r="P255" s="13"/>
      <c r="Q255" s="13"/>
      <c r="R255" s="13"/>
      <c r="S255" s="13"/>
      <c r="T255" s="13"/>
      <c r="U255" s="13"/>
      <c r="V255" s="13"/>
      <c r="W255" s="13"/>
      <c r="X255" s="13"/>
      <c r="Y255" s="13"/>
      <c r="Z255" s="22"/>
      <c r="AA255" s="13"/>
      <c r="AB255" s="65"/>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row>
    <row r="256" spans="1:56" s="7" customFormat="1" x14ac:dyDescent="0.2">
      <c r="J256" s="13"/>
      <c r="K256" s="14"/>
      <c r="L256" s="13"/>
      <c r="M256" s="13"/>
      <c r="N256" s="13"/>
      <c r="O256" s="13"/>
      <c r="P256" s="13"/>
      <c r="Q256" s="13"/>
      <c r="R256" s="13"/>
      <c r="S256" s="13"/>
      <c r="T256" s="13"/>
      <c r="U256" s="13"/>
      <c r="V256" s="13"/>
      <c r="W256" s="13"/>
      <c r="X256" s="13"/>
      <c r="Y256" s="13"/>
      <c r="Z256" s="22"/>
      <c r="AA256" s="13"/>
      <c r="AB256" s="65"/>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row>
    <row r="257" spans="10:56" s="7" customFormat="1" x14ac:dyDescent="0.2">
      <c r="J257" s="13"/>
      <c r="K257" s="14"/>
      <c r="L257" s="13"/>
      <c r="M257" s="13"/>
      <c r="N257" s="13"/>
      <c r="O257" s="13"/>
      <c r="P257" s="13"/>
      <c r="Q257" s="13"/>
      <c r="R257" s="13"/>
      <c r="S257" s="13"/>
      <c r="T257" s="13"/>
      <c r="U257" s="13"/>
      <c r="V257" s="13"/>
      <c r="W257" s="13"/>
      <c r="X257" s="13"/>
      <c r="Y257" s="13"/>
      <c r="Z257" s="22"/>
      <c r="AA257" s="13"/>
      <c r="AB257" s="65"/>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row>
    <row r="258" spans="10:56" s="7" customFormat="1" x14ac:dyDescent="0.2">
      <c r="J258" s="13"/>
      <c r="K258" s="14"/>
      <c r="L258" s="13"/>
      <c r="M258" s="13"/>
      <c r="N258" s="13"/>
      <c r="O258" s="13"/>
      <c r="P258" s="13"/>
      <c r="Q258" s="13"/>
      <c r="R258" s="13"/>
      <c r="S258" s="13"/>
      <c r="T258" s="13"/>
      <c r="U258" s="13"/>
      <c r="V258" s="13"/>
      <c r="W258" s="13"/>
      <c r="X258" s="13"/>
      <c r="Y258" s="13"/>
      <c r="Z258" s="22"/>
      <c r="AA258" s="13"/>
      <c r="AB258" s="65"/>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row>
    <row r="259" spans="10:56" s="7" customFormat="1" x14ac:dyDescent="0.2">
      <c r="J259" s="13"/>
      <c r="K259" s="14"/>
      <c r="L259" s="13"/>
      <c r="M259" s="13"/>
      <c r="N259" s="13"/>
      <c r="O259" s="13"/>
      <c r="P259" s="13"/>
      <c r="Q259" s="13"/>
      <c r="R259" s="13"/>
      <c r="S259" s="13"/>
      <c r="T259" s="13"/>
      <c r="U259" s="13"/>
      <c r="V259" s="13"/>
      <c r="W259" s="13"/>
      <c r="X259" s="13"/>
      <c r="Y259" s="13"/>
      <c r="Z259" s="22"/>
      <c r="AA259" s="13"/>
      <c r="AB259" s="65"/>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row>
    <row r="260" spans="10:56" s="7" customFormat="1" x14ac:dyDescent="0.2">
      <c r="J260" s="13"/>
      <c r="K260" s="14"/>
      <c r="L260" s="13"/>
      <c r="M260" s="13"/>
      <c r="N260" s="13"/>
      <c r="O260" s="13"/>
      <c r="P260" s="13"/>
      <c r="Q260" s="13"/>
      <c r="R260" s="13"/>
      <c r="S260" s="13"/>
      <c r="T260" s="13"/>
      <c r="U260" s="13"/>
      <c r="V260" s="13"/>
      <c r="W260" s="13"/>
      <c r="X260" s="13"/>
      <c r="Y260" s="13"/>
      <c r="Z260" s="22"/>
      <c r="AA260" s="13"/>
      <c r="AB260" s="65"/>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row>
    <row r="261" spans="10:56" s="7" customFormat="1" x14ac:dyDescent="0.2">
      <c r="J261" s="13"/>
      <c r="K261" s="14"/>
      <c r="L261" s="13"/>
      <c r="M261" s="13"/>
      <c r="N261" s="13"/>
      <c r="O261" s="13"/>
      <c r="P261" s="13"/>
      <c r="Q261" s="13"/>
      <c r="R261" s="13"/>
      <c r="S261" s="13"/>
      <c r="T261" s="13"/>
      <c r="U261" s="13"/>
      <c r="V261" s="13"/>
      <c r="W261" s="13"/>
      <c r="X261" s="13"/>
      <c r="Y261" s="13"/>
      <c r="Z261" s="22"/>
      <c r="AA261" s="13"/>
      <c r="AB261" s="65"/>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row>
    <row r="262" spans="10:56" s="7" customFormat="1" x14ac:dyDescent="0.2">
      <c r="J262" s="13"/>
      <c r="K262" s="14"/>
      <c r="L262" s="13"/>
      <c r="M262" s="13"/>
      <c r="N262" s="13"/>
      <c r="O262" s="13"/>
      <c r="P262" s="13"/>
      <c r="Q262" s="13"/>
      <c r="R262" s="13"/>
      <c r="S262" s="13"/>
      <c r="T262" s="13"/>
      <c r="U262" s="13"/>
      <c r="V262" s="13"/>
      <c r="W262" s="13"/>
      <c r="X262" s="13"/>
      <c r="Y262" s="13"/>
      <c r="Z262" s="22"/>
      <c r="AA262" s="13"/>
      <c r="AB262" s="65"/>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row>
    <row r="263" spans="10:56" s="7" customFormat="1" x14ac:dyDescent="0.2">
      <c r="J263" s="13"/>
      <c r="K263" s="14"/>
      <c r="L263" s="13"/>
      <c r="M263" s="13"/>
      <c r="N263" s="13"/>
      <c r="O263" s="13"/>
      <c r="P263" s="13"/>
      <c r="Q263" s="13"/>
      <c r="R263" s="13"/>
      <c r="S263" s="13"/>
      <c r="T263" s="13"/>
      <c r="U263" s="13"/>
      <c r="V263" s="13"/>
      <c r="W263" s="13"/>
      <c r="X263" s="13"/>
      <c r="Y263" s="13"/>
      <c r="Z263" s="22"/>
      <c r="AA263" s="13"/>
      <c r="AB263" s="65"/>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row>
    <row r="264" spans="10:56" s="7" customFormat="1" x14ac:dyDescent="0.2">
      <c r="J264" s="13"/>
      <c r="K264" s="14"/>
      <c r="L264" s="13"/>
      <c r="M264" s="13"/>
      <c r="N264" s="13"/>
      <c r="O264" s="13"/>
      <c r="P264" s="13"/>
      <c r="Q264" s="13"/>
      <c r="R264" s="13"/>
      <c r="S264" s="13"/>
      <c r="T264" s="13"/>
      <c r="U264" s="13"/>
      <c r="V264" s="13"/>
      <c r="W264" s="13"/>
      <c r="X264" s="13"/>
      <c r="Y264" s="13"/>
      <c r="Z264" s="22"/>
      <c r="AA264" s="13"/>
      <c r="AB264" s="65"/>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row>
    <row r="265" spans="10:56" x14ac:dyDescent="0.2">
      <c r="J265" s="2"/>
      <c r="K265" s="4"/>
      <c r="L265" s="2"/>
      <c r="M265" s="2"/>
      <c r="N265" s="2"/>
      <c r="O265" s="2"/>
      <c r="P265" s="2"/>
      <c r="Q265" s="2"/>
      <c r="R265" s="2"/>
      <c r="S265" s="2"/>
      <c r="T265" s="2"/>
      <c r="U265" s="2"/>
      <c r="V265" s="2"/>
      <c r="W265" s="2"/>
      <c r="X265" s="2"/>
      <c r="Y265" s="2"/>
      <c r="Z265" s="222"/>
      <c r="AA265" s="2"/>
      <c r="AB265" s="66"/>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row>
    <row r="266" spans="10:56" x14ac:dyDescent="0.2">
      <c r="J266" s="2"/>
      <c r="K266" s="4"/>
      <c r="L266" s="2"/>
      <c r="M266" s="2"/>
      <c r="N266" s="2"/>
      <c r="O266" s="2"/>
      <c r="P266" s="2"/>
      <c r="Q266" s="2"/>
      <c r="R266" s="2"/>
      <c r="S266" s="2"/>
      <c r="T266" s="2"/>
      <c r="U266" s="2"/>
      <c r="V266" s="2"/>
      <c r="W266" s="2"/>
      <c r="X266" s="2"/>
      <c r="Y266" s="2"/>
      <c r="Z266" s="222"/>
      <c r="AA266" s="2"/>
      <c r="AB266" s="66"/>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row>
    <row r="267" spans="10:56" x14ac:dyDescent="0.2">
      <c r="J267" s="2"/>
      <c r="K267" s="4"/>
      <c r="L267" s="2"/>
      <c r="M267" s="2"/>
      <c r="N267" s="2"/>
      <c r="O267" s="2"/>
      <c r="P267" s="2"/>
      <c r="Q267" s="2"/>
      <c r="R267" s="2"/>
      <c r="S267" s="2"/>
      <c r="T267" s="2"/>
      <c r="U267" s="2"/>
      <c r="V267" s="2"/>
      <c r="W267" s="2"/>
      <c r="X267" s="2"/>
      <c r="Y267" s="2"/>
      <c r="Z267" s="222"/>
      <c r="AA267" s="2"/>
      <c r="AB267" s="66"/>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row>
    <row r="268" spans="10:56" x14ac:dyDescent="0.2">
      <c r="J268" s="2"/>
      <c r="K268" s="4"/>
      <c r="L268" s="2"/>
      <c r="M268" s="2"/>
      <c r="N268" s="2"/>
      <c r="O268" s="2"/>
      <c r="P268" s="2"/>
      <c r="Q268" s="2"/>
      <c r="R268" s="2"/>
      <c r="S268" s="2"/>
      <c r="T268" s="2"/>
      <c r="U268" s="2"/>
      <c r="V268" s="2"/>
      <c r="W268" s="2"/>
      <c r="X268" s="2"/>
      <c r="Y268" s="2"/>
      <c r="Z268" s="222"/>
      <c r="AA268" s="2"/>
      <c r="AB268" s="66"/>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row>
    <row r="269" spans="10:56" x14ac:dyDescent="0.2">
      <c r="J269" s="2"/>
      <c r="K269" s="4"/>
      <c r="L269" s="2"/>
      <c r="M269" s="2"/>
      <c r="N269" s="2"/>
      <c r="O269" s="2"/>
      <c r="P269" s="2"/>
      <c r="Q269" s="2"/>
      <c r="R269" s="2"/>
      <c r="S269" s="2"/>
      <c r="T269" s="2"/>
      <c r="U269" s="2"/>
      <c r="V269" s="2"/>
      <c r="W269" s="2"/>
      <c r="X269" s="2"/>
      <c r="Y269" s="2"/>
      <c r="Z269" s="222"/>
      <c r="AA269" s="2"/>
      <c r="AB269" s="66"/>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row>
    <row r="270" spans="10:56" x14ac:dyDescent="0.2">
      <c r="J270" s="2"/>
      <c r="K270" s="4"/>
      <c r="L270" s="2"/>
      <c r="M270" s="2"/>
      <c r="N270" s="2"/>
      <c r="O270" s="2"/>
      <c r="P270" s="2"/>
      <c r="Q270" s="2"/>
      <c r="R270" s="2"/>
      <c r="S270" s="2"/>
      <c r="T270" s="2"/>
      <c r="U270" s="2"/>
      <c r="V270" s="2"/>
      <c r="W270" s="2"/>
      <c r="X270" s="2"/>
      <c r="Y270" s="2"/>
      <c r="Z270" s="222"/>
      <c r="AA270" s="2"/>
      <c r="AB270" s="66"/>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row>
    <row r="271" spans="10:56" x14ac:dyDescent="0.2">
      <c r="J271" s="2"/>
      <c r="K271" s="4"/>
      <c r="L271" s="2"/>
      <c r="M271" s="2"/>
      <c r="N271" s="2"/>
      <c r="O271" s="2"/>
      <c r="P271" s="2"/>
      <c r="Q271" s="2"/>
      <c r="R271" s="2"/>
      <c r="S271" s="2"/>
      <c r="T271" s="2"/>
      <c r="U271" s="2"/>
      <c r="V271" s="2"/>
      <c r="W271" s="2"/>
      <c r="X271" s="2"/>
      <c r="Y271" s="2"/>
      <c r="Z271" s="222"/>
      <c r="AA271" s="2"/>
      <c r="AB271" s="66"/>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row>
    <row r="272" spans="10:56" x14ac:dyDescent="0.2">
      <c r="J272" s="2"/>
      <c r="K272" s="4"/>
      <c r="L272" s="2"/>
      <c r="M272" s="2"/>
      <c r="N272" s="2"/>
      <c r="O272" s="2"/>
      <c r="P272" s="2"/>
      <c r="Q272" s="2"/>
      <c r="R272" s="2"/>
      <c r="S272" s="2"/>
      <c r="T272" s="2"/>
      <c r="U272" s="2"/>
      <c r="V272" s="2"/>
      <c r="W272" s="2"/>
      <c r="X272" s="2"/>
      <c r="Y272" s="2"/>
      <c r="Z272" s="222"/>
      <c r="AA272" s="2"/>
      <c r="AB272" s="66"/>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row>
    <row r="273" spans="10:56" x14ac:dyDescent="0.2">
      <c r="J273" s="2"/>
      <c r="K273" s="4"/>
      <c r="L273" s="2"/>
      <c r="M273" s="2"/>
      <c r="N273" s="2"/>
      <c r="O273" s="2"/>
      <c r="P273" s="2"/>
      <c r="Q273" s="2"/>
      <c r="R273" s="2"/>
      <c r="S273" s="2"/>
      <c r="T273" s="2"/>
      <c r="U273" s="2"/>
      <c r="V273" s="2"/>
      <c r="W273" s="2"/>
      <c r="X273" s="2"/>
      <c r="Y273" s="2"/>
      <c r="Z273" s="222"/>
      <c r="AA273" s="2"/>
      <c r="AB273" s="66"/>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row>
    <row r="274" spans="10:56" x14ac:dyDescent="0.2">
      <c r="J274" s="2"/>
      <c r="K274" s="4"/>
      <c r="L274" s="2"/>
      <c r="M274" s="2"/>
      <c r="N274" s="2"/>
      <c r="O274" s="2"/>
      <c r="P274" s="2"/>
      <c r="Q274" s="2"/>
      <c r="R274" s="2"/>
      <c r="S274" s="2"/>
      <c r="T274" s="2"/>
      <c r="U274" s="2"/>
      <c r="V274" s="2"/>
      <c r="W274" s="2"/>
      <c r="X274" s="2"/>
      <c r="Y274" s="2"/>
      <c r="Z274" s="222"/>
      <c r="AA274" s="2"/>
      <c r="AB274" s="66"/>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row>
    <row r="275" spans="10:56" x14ac:dyDescent="0.2">
      <c r="J275" s="2"/>
      <c r="K275" s="4"/>
      <c r="L275" s="2"/>
      <c r="M275" s="2"/>
      <c r="N275" s="2"/>
      <c r="O275" s="2"/>
      <c r="P275" s="2"/>
      <c r="Q275" s="2"/>
      <c r="R275" s="2"/>
      <c r="S275" s="2"/>
      <c r="T275" s="2"/>
      <c r="U275" s="2"/>
      <c r="V275" s="2"/>
      <c r="W275" s="2"/>
      <c r="X275" s="2"/>
      <c r="Y275" s="2"/>
      <c r="Z275" s="222"/>
      <c r="AA275" s="2"/>
      <c r="AB275" s="66"/>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row>
    <row r="276" spans="10:56" x14ac:dyDescent="0.2">
      <c r="J276" s="2"/>
      <c r="K276" s="4"/>
      <c r="L276" s="2"/>
      <c r="M276" s="2"/>
      <c r="N276" s="2"/>
      <c r="O276" s="2"/>
      <c r="P276" s="2"/>
      <c r="Q276" s="2"/>
      <c r="R276" s="2"/>
      <c r="S276" s="2"/>
      <c r="T276" s="2"/>
      <c r="U276" s="2"/>
      <c r="V276" s="2"/>
      <c r="W276" s="2"/>
      <c r="X276" s="2"/>
      <c r="Y276" s="2"/>
      <c r="Z276" s="222"/>
      <c r="AA276" s="2"/>
      <c r="AB276" s="66"/>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row>
    <row r="277" spans="10:56" x14ac:dyDescent="0.2">
      <c r="J277" s="2"/>
      <c r="K277" s="4"/>
      <c r="L277" s="2"/>
      <c r="M277" s="2"/>
      <c r="N277" s="2"/>
      <c r="O277" s="2"/>
      <c r="P277" s="2"/>
      <c r="Q277" s="2"/>
      <c r="R277" s="2"/>
      <c r="S277" s="2"/>
      <c r="T277" s="2"/>
      <c r="U277" s="2"/>
      <c r="V277" s="2"/>
      <c r="W277" s="2"/>
      <c r="X277" s="2"/>
      <c r="Y277" s="2"/>
      <c r="Z277" s="222"/>
      <c r="AA277" s="2"/>
      <c r="AB277" s="66"/>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row>
    <row r="278" spans="10:56" x14ac:dyDescent="0.2">
      <c r="J278" s="2"/>
      <c r="K278" s="4"/>
      <c r="L278" s="2"/>
      <c r="M278" s="2"/>
      <c r="N278" s="2"/>
      <c r="O278" s="2"/>
      <c r="P278" s="2"/>
      <c r="Q278" s="2"/>
      <c r="R278" s="2"/>
      <c r="S278" s="2"/>
      <c r="T278" s="2"/>
      <c r="U278" s="2"/>
      <c r="V278" s="2"/>
      <c r="W278" s="2"/>
      <c r="X278" s="2"/>
      <c r="Y278" s="2"/>
      <c r="Z278" s="222"/>
      <c r="AA278" s="2"/>
      <c r="AB278" s="66"/>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row>
    <row r="279" spans="10:56" x14ac:dyDescent="0.2">
      <c r="J279" s="2"/>
      <c r="K279" s="4"/>
      <c r="L279" s="2"/>
      <c r="M279" s="2"/>
      <c r="N279" s="2"/>
      <c r="O279" s="2"/>
      <c r="P279" s="2"/>
      <c r="Q279" s="2"/>
      <c r="R279" s="2"/>
      <c r="S279" s="2"/>
      <c r="T279" s="2"/>
      <c r="U279" s="2"/>
      <c r="V279" s="2"/>
      <c r="W279" s="2"/>
      <c r="X279" s="2"/>
      <c r="Y279" s="2"/>
      <c r="Z279" s="222"/>
      <c r="AA279" s="2"/>
      <c r="AB279" s="66"/>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row>
    <row r="280" spans="10:56" x14ac:dyDescent="0.2">
      <c r="J280" s="2"/>
      <c r="K280" s="4"/>
      <c r="L280" s="2"/>
      <c r="M280" s="2"/>
      <c r="N280" s="2"/>
      <c r="O280" s="2"/>
      <c r="P280" s="2"/>
      <c r="Q280" s="2"/>
      <c r="R280" s="2"/>
      <c r="S280" s="2"/>
      <c r="T280" s="2"/>
      <c r="U280" s="2"/>
      <c r="V280" s="2"/>
      <c r="W280" s="2"/>
      <c r="X280" s="2"/>
      <c r="Y280" s="2"/>
      <c r="Z280" s="222"/>
      <c r="AA280" s="2"/>
      <c r="AB280" s="66"/>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row>
    <row r="281" spans="10:56" x14ac:dyDescent="0.2">
      <c r="J281" s="2"/>
      <c r="K281" s="4"/>
      <c r="L281" s="2"/>
      <c r="M281" s="2"/>
      <c r="N281" s="2"/>
      <c r="O281" s="2"/>
      <c r="P281" s="2"/>
      <c r="Q281" s="2"/>
      <c r="R281" s="2"/>
      <c r="S281" s="2"/>
      <c r="T281" s="2"/>
      <c r="U281" s="2"/>
      <c r="V281" s="2"/>
      <c r="W281" s="2"/>
      <c r="X281" s="2"/>
      <c r="Y281" s="2"/>
      <c r="Z281" s="222"/>
      <c r="AA281" s="2"/>
      <c r="AB281" s="66"/>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row>
    <row r="282" spans="10:56" x14ac:dyDescent="0.2">
      <c r="J282" s="2"/>
      <c r="K282" s="4"/>
      <c r="L282" s="2"/>
      <c r="M282" s="2"/>
      <c r="N282" s="2"/>
      <c r="O282" s="2"/>
      <c r="P282" s="2"/>
      <c r="Q282" s="2"/>
      <c r="R282" s="2"/>
      <c r="S282" s="2"/>
      <c r="T282" s="2"/>
      <c r="U282" s="2"/>
      <c r="V282" s="2"/>
      <c r="W282" s="2"/>
      <c r="X282" s="2"/>
      <c r="Y282" s="2"/>
      <c r="Z282" s="222"/>
      <c r="AA282" s="2"/>
      <c r="AB282" s="66"/>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row>
    <row r="283" spans="10:56" x14ac:dyDescent="0.2">
      <c r="J283" s="2"/>
      <c r="K283" s="4"/>
      <c r="L283" s="2"/>
      <c r="M283" s="2"/>
      <c r="N283" s="2"/>
      <c r="O283" s="2"/>
      <c r="P283" s="2"/>
      <c r="Q283" s="2"/>
      <c r="R283" s="2"/>
      <c r="S283" s="2"/>
      <c r="T283" s="2"/>
      <c r="U283" s="2"/>
      <c r="V283" s="2"/>
      <c r="W283" s="2"/>
      <c r="X283" s="2"/>
      <c r="Y283" s="2"/>
      <c r="Z283" s="222"/>
      <c r="AA283" s="2"/>
      <c r="AB283" s="66"/>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row>
    <row r="284" spans="10:56" x14ac:dyDescent="0.2">
      <c r="J284" s="2"/>
      <c r="K284" s="4"/>
      <c r="L284" s="2"/>
      <c r="M284" s="2"/>
      <c r="N284" s="2"/>
      <c r="O284" s="2"/>
      <c r="P284" s="2"/>
      <c r="Q284" s="2"/>
      <c r="R284" s="2"/>
      <c r="S284" s="2"/>
      <c r="T284" s="2"/>
      <c r="U284" s="2"/>
      <c r="V284" s="2"/>
      <c r="W284" s="2"/>
      <c r="X284" s="2"/>
      <c r="Y284" s="2"/>
      <c r="Z284" s="222"/>
      <c r="AA284" s="2"/>
      <c r="AB284" s="66"/>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row>
    <row r="285" spans="10:56" x14ac:dyDescent="0.2">
      <c r="J285" s="2"/>
      <c r="K285" s="4"/>
      <c r="L285" s="2"/>
      <c r="M285" s="2"/>
      <c r="N285" s="2"/>
      <c r="O285" s="2"/>
      <c r="P285" s="2"/>
      <c r="Q285" s="2"/>
      <c r="R285" s="2"/>
      <c r="S285" s="2"/>
      <c r="T285" s="2"/>
      <c r="U285" s="2"/>
      <c r="V285" s="2"/>
      <c r="W285" s="2"/>
      <c r="X285" s="2"/>
      <c r="Y285" s="2"/>
      <c r="Z285" s="222"/>
      <c r="AA285" s="2"/>
      <c r="AB285" s="66"/>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row>
    <row r="286" spans="10:56" x14ac:dyDescent="0.2">
      <c r="J286" s="2"/>
      <c r="K286" s="4"/>
      <c r="L286" s="2"/>
      <c r="M286" s="2"/>
      <c r="N286" s="2"/>
      <c r="O286" s="2"/>
      <c r="P286" s="2"/>
      <c r="Q286" s="2"/>
      <c r="R286" s="2"/>
      <c r="S286" s="2"/>
      <c r="T286" s="2"/>
      <c r="U286" s="2"/>
      <c r="V286" s="2"/>
      <c r="W286" s="2"/>
      <c r="X286" s="2"/>
      <c r="Y286" s="2"/>
      <c r="Z286" s="222"/>
      <c r="AA286" s="2"/>
      <c r="AB286" s="66"/>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row>
    <row r="287" spans="10:56" x14ac:dyDescent="0.2">
      <c r="J287" s="2"/>
      <c r="K287" s="4"/>
      <c r="L287" s="2"/>
      <c r="M287" s="2"/>
      <c r="N287" s="2"/>
      <c r="O287" s="2"/>
      <c r="P287" s="2"/>
      <c r="Q287" s="2"/>
      <c r="R287" s="2"/>
      <c r="S287" s="2"/>
      <c r="T287" s="2"/>
      <c r="U287" s="2"/>
      <c r="V287" s="2"/>
      <c r="W287" s="2"/>
      <c r="X287" s="2"/>
      <c r="Y287" s="2"/>
      <c r="Z287" s="222"/>
      <c r="AA287" s="2"/>
      <c r="AB287" s="66"/>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row>
    <row r="288" spans="10:56" x14ac:dyDescent="0.2">
      <c r="J288" s="2"/>
      <c r="K288" s="4"/>
      <c r="L288" s="2"/>
      <c r="M288" s="2"/>
      <c r="N288" s="2"/>
      <c r="O288" s="2"/>
      <c r="P288" s="2"/>
      <c r="Q288" s="2"/>
      <c r="R288" s="2"/>
      <c r="S288" s="2"/>
      <c r="T288" s="2"/>
      <c r="U288" s="2"/>
      <c r="V288" s="2"/>
      <c r="W288" s="2"/>
      <c r="X288" s="2"/>
      <c r="Y288" s="2"/>
      <c r="Z288" s="222"/>
      <c r="AA288" s="2"/>
      <c r="AB288" s="66"/>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row>
    <row r="289" spans="10:56" x14ac:dyDescent="0.2">
      <c r="J289" s="2"/>
      <c r="K289" s="4"/>
      <c r="L289" s="2"/>
      <c r="M289" s="2"/>
      <c r="N289" s="2"/>
      <c r="O289" s="2"/>
      <c r="P289" s="2"/>
      <c r="Q289" s="2"/>
      <c r="R289" s="2"/>
      <c r="S289" s="2"/>
      <c r="T289" s="2"/>
      <c r="U289" s="2"/>
      <c r="V289" s="2"/>
      <c r="W289" s="2"/>
      <c r="X289" s="2"/>
      <c r="Y289" s="2"/>
      <c r="Z289" s="222"/>
      <c r="AA289" s="2"/>
      <c r="AB289" s="66"/>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row>
    <row r="290" spans="10:56" x14ac:dyDescent="0.2">
      <c r="J290" s="2"/>
      <c r="K290" s="4"/>
      <c r="L290" s="2"/>
      <c r="M290" s="2"/>
      <c r="N290" s="2"/>
      <c r="O290" s="2"/>
      <c r="P290" s="2"/>
      <c r="Q290" s="2"/>
      <c r="R290" s="2"/>
      <c r="S290" s="2"/>
      <c r="T290" s="2"/>
      <c r="U290" s="2"/>
      <c r="V290" s="2"/>
      <c r="W290" s="2"/>
      <c r="X290" s="2"/>
      <c r="Y290" s="2"/>
      <c r="Z290" s="222"/>
      <c r="AA290" s="2"/>
      <c r="AB290" s="66"/>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row>
    <row r="291" spans="10:56" x14ac:dyDescent="0.2">
      <c r="J291" s="2"/>
      <c r="K291" s="4"/>
      <c r="L291" s="2"/>
      <c r="M291" s="2"/>
      <c r="N291" s="2"/>
      <c r="O291" s="2"/>
      <c r="P291" s="2"/>
      <c r="Q291" s="2"/>
      <c r="R291" s="2"/>
      <c r="S291" s="2"/>
      <c r="T291" s="2"/>
      <c r="U291" s="2"/>
      <c r="V291" s="2"/>
      <c r="W291" s="2"/>
      <c r="X291" s="2"/>
      <c r="Y291" s="2"/>
      <c r="Z291" s="222"/>
      <c r="AA291" s="2"/>
      <c r="AB291" s="66"/>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row>
    <row r="292" spans="10:56" x14ac:dyDescent="0.2">
      <c r="J292" s="2"/>
      <c r="K292" s="4"/>
      <c r="L292" s="2"/>
      <c r="M292" s="2"/>
      <c r="N292" s="2"/>
      <c r="O292" s="2"/>
      <c r="P292" s="2"/>
      <c r="Q292" s="2"/>
      <c r="R292" s="2"/>
      <c r="S292" s="2"/>
      <c r="T292" s="2"/>
      <c r="U292" s="2"/>
      <c r="V292" s="2"/>
      <c r="W292" s="2"/>
      <c r="X292" s="2"/>
      <c r="Y292" s="2"/>
      <c r="Z292" s="222"/>
      <c r="AA292" s="2"/>
      <c r="AB292" s="66"/>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row>
    <row r="293" spans="10:56" x14ac:dyDescent="0.2">
      <c r="J293" s="2"/>
      <c r="K293" s="4"/>
      <c r="L293" s="2"/>
      <c r="M293" s="2"/>
      <c r="N293" s="2"/>
      <c r="O293" s="2"/>
      <c r="P293" s="2"/>
      <c r="Q293" s="2"/>
      <c r="R293" s="2"/>
      <c r="S293" s="2"/>
      <c r="T293" s="2"/>
      <c r="U293" s="2"/>
      <c r="V293" s="2"/>
      <c r="W293" s="2"/>
      <c r="X293" s="2"/>
      <c r="Y293" s="2"/>
      <c r="Z293" s="222"/>
      <c r="AA293" s="2"/>
      <c r="AB293" s="66"/>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row>
    <row r="294" spans="10:56" x14ac:dyDescent="0.2">
      <c r="J294" s="2"/>
      <c r="K294" s="4"/>
      <c r="L294" s="2"/>
      <c r="M294" s="2"/>
      <c r="N294" s="2"/>
      <c r="O294" s="2"/>
      <c r="P294" s="2"/>
      <c r="Q294" s="2"/>
      <c r="R294" s="2"/>
      <c r="S294" s="2"/>
      <c r="T294" s="2"/>
      <c r="U294" s="2"/>
      <c r="V294" s="2"/>
      <c r="W294" s="2"/>
      <c r="X294" s="2"/>
      <c r="Y294" s="2"/>
      <c r="Z294" s="222"/>
      <c r="AA294" s="2"/>
      <c r="AB294" s="66"/>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row>
    <row r="295" spans="10:56" x14ac:dyDescent="0.2">
      <c r="J295" s="2"/>
      <c r="K295" s="4"/>
      <c r="L295" s="2"/>
      <c r="M295" s="2"/>
      <c r="N295" s="2"/>
      <c r="O295" s="2"/>
      <c r="P295" s="2"/>
      <c r="Q295" s="2"/>
      <c r="R295" s="2"/>
      <c r="S295" s="2"/>
      <c r="T295" s="2"/>
      <c r="U295" s="2"/>
      <c r="V295" s="2"/>
      <c r="W295" s="2"/>
      <c r="X295" s="2"/>
      <c r="Y295" s="2"/>
      <c r="Z295" s="222"/>
      <c r="AA295" s="2"/>
      <c r="AB295" s="66"/>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row>
    <row r="296" spans="10:56" x14ac:dyDescent="0.2">
      <c r="J296" s="2"/>
      <c r="K296" s="4"/>
      <c r="L296" s="2"/>
      <c r="M296" s="2"/>
      <c r="N296" s="2"/>
      <c r="O296" s="2"/>
      <c r="P296" s="2"/>
      <c r="Q296" s="2"/>
      <c r="R296" s="2"/>
      <c r="S296" s="2"/>
      <c r="T296" s="2"/>
      <c r="U296" s="2"/>
      <c r="V296" s="2"/>
      <c r="W296" s="2"/>
      <c r="X296" s="2"/>
      <c r="Y296" s="2"/>
      <c r="Z296" s="222"/>
      <c r="AA296" s="2"/>
      <c r="AB296" s="66"/>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row>
    <row r="297" spans="10:56" x14ac:dyDescent="0.2">
      <c r="J297" s="2"/>
      <c r="K297" s="4"/>
      <c r="L297" s="2"/>
      <c r="M297" s="2"/>
      <c r="N297" s="2"/>
      <c r="O297" s="2"/>
      <c r="P297" s="2"/>
      <c r="Q297" s="2"/>
      <c r="R297" s="2"/>
      <c r="S297" s="2"/>
      <c r="T297" s="2"/>
      <c r="U297" s="2"/>
      <c r="V297" s="2"/>
      <c r="W297" s="2"/>
      <c r="X297" s="2"/>
      <c r="Y297" s="2"/>
      <c r="Z297" s="222"/>
      <c r="AA297" s="2"/>
      <c r="AB297" s="66"/>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row>
    <row r="298" spans="10:56" x14ac:dyDescent="0.2">
      <c r="J298" s="2"/>
      <c r="K298" s="4"/>
      <c r="L298" s="2"/>
      <c r="M298" s="2"/>
      <c r="N298" s="2"/>
      <c r="O298" s="2"/>
      <c r="P298" s="2"/>
      <c r="Q298" s="2"/>
      <c r="R298" s="2"/>
      <c r="S298" s="2"/>
      <c r="T298" s="2"/>
      <c r="U298" s="2"/>
      <c r="V298" s="2"/>
      <c r="W298" s="2"/>
      <c r="X298" s="2"/>
      <c r="Y298" s="2"/>
      <c r="Z298" s="222"/>
      <c r="AA298" s="2"/>
      <c r="AB298" s="66"/>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row>
    <row r="299" spans="10:56" x14ac:dyDescent="0.2">
      <c r="J299" s="2"/>
      <c r="K299" s="4"/>
      <c r="L299" s="2"/>
      <c r="M299" s="2"/>
      <c r="N299" s="2"/>
      <c r="O299" s="2"/>
      <c r="P299" s="2"/>
      <c r="Q299" s="2"/>
      <c r="R299" s="2"/>
      <c r="S299" s="2"/>
      <c r="T299" s="2"/>
      <c r="U299" s="2"/>
      <c r="V299" s="2"/>
      <c r="W299" s="2"/>
      <c r="X299" s="2"/>
      <c r="Y299" s="2"/>
      <c r="Z299" s="222"/>
      <c r="AA299" s="2"/>
      <c r="AB299" s="66"/>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row>
    <row r="300" spans="10:56" x14ac:dyDescent="0.2">
      <c r="J300" s="2"/>
      <c r="K300" s="4"/>
      <c r="L300" s="2"/>
      <c r="M300" s="2"/>
      <c r="N300" s="2"/>
      <c r="O300" s="2"/>
      <c r="P300" s="2"/>
      <c r="Q300" s="2"/>
      <c r="R300" s="2"/>
      <c r="S300" s="2"/>
      <c r="T300" s="2"/>
      <c r="U300" s="2"/>
      <c r="V300" s="2"/>
      <c r="W300" s="2"/>
      <c r="X300" s="2"/>
      <c r="Y300" s="2"/>
      <c r="Z300" s="222"/>
      <c r="AA300" s="2"/>
      <c r="AB300" s="66"/>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row>
    <row r="301" spans="10:56" x14ac:dyDescent="0.2">
      <c r="J301" s="2"/>
      <c r="K301" s="4"/>
      <c r="L301" s="2"/>
      <c r="M301" s="2"/>
      <c r="N301" s="2"/>
      <c r="O301" s="2"/>
      <c r="P301" s="2"/>
      <c r="Q301" s="2"/>
      <c r="R301" s="2"/>
      <c r="S301" s="2"/>
      <c r="T301" s="2"/>
      <c r="U301" s="2"/>
      <c r="V301" s="2"/>
      <c r="W301" s="2"/>
      <c r="X301" s="2"/>
      <c r="Y301" s="2"/>
      <c r="Z301" s="222"/>
      <c r="AA301" s="2"/>
      <c r="AB301" s="66"/>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row>
    <row r="302" spans="10:56" x14ac:dyDescent="0.2">
      <c r="J302" s="2"/>
      <c r="K302" s="4"/>
      <c r="L302" s="2"/>
      <c r="M302" s="2"/>
      <c r="N302" s="2"/>
      <c r="O302" s="2"/>
      <c r="P302" s="2"/>
      <c r="Q302" s="2"/>
      <c r="R302" s="2"/>
      <c r="S302" s="2"/>
      <c r="T302" s="2"/>
      <c r="U302" s="2"/>
      <c r="V302" s="2"/>
      <c r="W302" s="2"/>
      <c r="X302" s="2"/>
      <c r="Y302" s="2"/>
      <c r="Z302" s="222"/>
      <c r="AA302" s="2"/>
      <c r="AB302" s="66"/>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row>
    <row r="303" spans="10:56" x14ac:dyDescent="0.2">
      <c r="J303" s="2"/>
      <c r="K303" s="4"/>
      <c r="L303" s="2"/>
      <c r="M303" s="2"/>
      <c r="N303" s="2"/>
      <c r="O303" s="2"/>
      <c r="P303" s="2"/>
      <c r="Q303" s="2"/>
      <c r="R303" s="2"/>
      <c r="S303" s="2"/>
      <c r="T303" s="2"/>
      <c r="U303" s="2"/>
      <c r="V303" s="2"/>
      <c r="W303" s="2"/>
      <c r="X303" s="2"/>
      <c r="Y303" s="2"/>
      <c r="Z303" s="222"/>
      <c r="AA303" s="2"/>
      <c r="AB303" s="66"/>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row>
    <row r="304" spans="10:56" x14ac:dyDescent="0.2">
      <c r="J304" s="2"/>
      <c r="K304" s="4"/>
      <c r="L304" s="2"/>
      <c r="M304" s="2"/>
      <c r="N304" s="2"/>
      <c r="O304" s="2"/>
      <c r="P304" s="2"/>
      <c r="Q304" s="2"/>
      <c r="R304" s="2"/>
      <c r="S304" s="2"/>
      <c r="T304" s="2"/>
      <c r="U304" s="2"/>
      <c r="V304" s="2"/>
      <c r="W304" s="2"/>
      <c r="X304" s="2"/>
      <c r="Y304" s="2"/>
      <c r="Z304" s="222"/>
      <c r="AA304" s="2"/>
      <c r="AB304" s="66"/>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row>
    <row r="305" spans="10:56" x14ac:dyDescent="0.2">
      <c r="J305" s="2"/>
      <c r="K305" s="4"/>
      <c r="L305" s="2"/>
      <c r="M305" s="2"/>
      <c r="N305" s="2"/>
      <c r="O305" s="2"/>
      <c r="P305" s="2"/>
      <c r="Q305" s="2"/>
      <c r="R305" s="2"/>
      <c r="S305" s="2"/>
      <c r="T305" s="2"/>
      <c r="U305" s="2"/>
      <c r="V305" s="2"/>
      <c r="W305" s="2"/>
      <c r="X305" s="2"/>
      <c r="Y305" s="2"/>
      <c r="Z305" s="222"/>
      <c r="AA305" s="2"/>
      <c r="AB305" s="66"/>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row>
    <row r="306" spans="10:56" x14ac:dyDescent="0.2">
      <c r="J306" s="2"/>
      <c r="K306" s="4"/>
      <c r="L306" s="2"/>
      <c r="M306" s="2"/>
      <c r="N306" s="2"/>
      <c r="O306" s="2"/>
      <c r="P306" s="2"/>
      <c r="Q306" s="2"/>
      <c r="R306" s="2"/>
      <c r="S306" s="2"/>
      <c r="T306" s="2"/>
      <c r="U306" s="2"/>
      <c r="V306" s="2"/>
      <c r="W306" s="2"/>
      <c r="X306" s="2"/>
      <c r="Y306" s="2"/>
      <c r="Z306" s="222"/>
      <c r="AA306" s="2"/>
      <c r="AB306" s="66"/>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row>
    <row r="307" spans="10:56" x14ac:dyDescent="0.2">
      <c r="J307" s="2"/>
      <c r="K307" s="4"/>
      <c r="L307" s="2"/>
      <c r="M307" s="2"/>
      <c r="N307" s="2"/>
      <c r="O307" s="2"/>
      <c r="P307" s="2"/>
      <c r="Q307" s="2"/>
      <c r="R307" s="2"/>
      <c r="S307" s="2"/>
      <c r="T307" s="2"/>
      <c r="U307" s="2"/>
      <c r="V307" s="2"/>
      <c r="W307" s="2"/>
      <c r="X307" s="2"/>
      <c r="Y307" s="2"/>
      <c r="Z307" s="222"/>
      <c r="AA307" s="2"/>
      <c r="AB307" s="66"/>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row>
    <row r="308" spans="10:56" x14ac:dyDescent="0.2">
      <c r="J308" s="2"/>
      <c r="K308" s="4"/>
      <c r="L308" s="2"/>
      <c r="M308" s="2"/>
      <c r="N308" s="2"/>
      <c r="O308" s="2"/>
      <c r="P308" s="2"/>
      <c r="Q308" s="2"/>
      <c r="R308" s="2"/>
      <c r="S308" s="2"/>
      <c r="T308" s="2"/>
      <c r="U308" s="2"/>
      <c r="V308" s="2"/>
      <c r="W308" s="2"/>
      <c r="X308" s="2"/>
      <c r="Y308" s="2"/>
      <c r="Z308" s="222"/>
      <c r="AA308" s="2"/>
      <c r="AB308" s="66"/>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row>
    <row r="309" spans="10:56" x14ac:dyDescent="0.2">
      <c r="J309" s="2"/>
      <c r="K309" s="4"/>
      <c r="L309" s="2"/>
      <c r="M309" s="2"/>
      <c r="N309" s="2"/>
      <c r="O309" s="2"/>
      <c r="P309" s="2"/>
      <c r="Q309" s="2"/>
      <c r="R309" s="2"/>
      <c r="S309" s="2"/>
      <c r="T309" s="2"/>
      <c r="U309" s="2"/>
      <c r="V309" s="2"/>
      <c r="W309" s="2"/>
      <c r="X309" s="2"/>
      <c r="Y309" s="2"/>
      <c r="Z309" s="222"/>
      <c r="AA309" s="2"/>
      <c r="AB309" s="66"/>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row>
    <row r="310" spans="10:56" x14ac:dyDescent="0.2">
      <c r="J310" s="2"/>
      <c r="K310" s="4"/>
      <c r="L310" s="2"/>
      <c r="M310" s="2"/>
      <c r="N310" s="2"/>
      <c r="O310" s="2"/>
      <c r="P310" s="2"/>
      <c r="Q310" s="2"/>
      <c r="R310" s="2"/>
      <c r="S310" s="2"/>
      <c r="T310" s="2"/>
      <c r="U310" s="2"/>
      <c r="V310" s="2"/>
      <c r="W310" s="2"/>
      <c r="X310" s="2"/>
      <c r="Y310" s="2"/>
      <c r="Z310" s="222"/>
      <c r="AA310" s="2"/>
      <c r="AB310" s="66"/>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row>
    <row r="311" spans="10:56" x14ac:dyDescent="0.2">
      <c r="J311" s="2"/>
      <c r="K311" s="4"/>
      <c r="L311" s="2"/>
      <c r="M311" s="2"/>
      <c r="N311" s="2"/>
      <c r="O311" s="2"/>
      <c r="P311" s="2"/>
      <c r="Q311" s="2"/>
      <c r="R311" s="2"/>
      <c r="S311" s="2"/>
      <c r="T311" s="2"/>
      <c r="U311" s="2"/>
      <c r="V311" s="2"/>
      <c r="W311" s="2"/>
      <c r="X311" s="2"/>
      <c r="Y311" s="2"/>
      <c r="Z311" s="222"/>
      <c r="AA311" s="2"/>
      <c r="AB311" s="66"/>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row>
    <row r="312" spans="10:56" x14ac:dyDescent="0.2">
      <c r="J312" s="2"/>
      <c r="K312" s="4"/>
      <c r="L312" s="2"/>
      <c r="M312" s="2"/>
      <c r="N312" s="2"/>
      <c r="O312" s="2"/>
      <c r="P312" s="2"/>
      <c r="Q312" s="2"/>
      <c r="R312" s="2"/>
      <c r="S312" s="2"/>
      <c r="T312" s="2"/>
      <c r="U312" s="2"/>
      <c r="V312" s="2"/>
      <c r="W312" s="2"/>
      <c r="X312" s="2"/>
      <c r="Y312" s="2"/>
      <c r="Z312" s="222"/>
      <c r="AA312" s="2"/>
      <c r="AB312" s="66"/>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row>
    <row r="313" spans="10:56" x14ac:dyDescent="0.2">
      <c r="J313" s="2"/>
      <c r="K313" s="4"/>
      <c r="L313" s="2"/>
      <c r="M313" s="2"/>
      <c r="N313" s="2"/>
      <c r="O313" s="2"/>
      <c r="P313" s="2"/>
      <c r="Q313" s="2"/>
      <c r="R313" s="2"/>
      <c r="S313" s="2"/>
      <c r="T313" s="2"/>
      <c r="U313" s="2"/>
      <c r="V313" s="2"/>
      <c r="W313" s="2"/>
      <c r="X313" s="2"/>
      <c r="Y313" s="2"/>
      <c r="Z313" s="222"/>
      <c r="AA313" s="2"/>
      <c r="AB313" s="66"/>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row>
    <row r="314" spans="10:56" x14ac:dyDescent="0.2">
      <c r="J314" s="2"/>
      <c r="K314" s="4"/>
      <c r="L314" s="2"/>
      <c r="M314" s="2"/>
      <c r="N314" s="2"/>
      <c r="O314" s="2"/>
      <c r="P314" s="2"/>
      <c r="Q314" s="2"/>
      <c r="R314" s="2"/>
      <c r="S314" s="2"/>
      <c r="T314" s="2"/>
      <c r="U314" s="2"/>
      <c r="V314" s="2"/>
      <c r="W314" s="2"/>
      <c r="X314" s="2"/>
      <c r="Y314" s="2"/>
      <c r="Z314" s="222"/>
      <c r="AA314" s="2"/>
      <c r="AB314" s="66"/>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row>
    <row r="315" spans="10:56" x14ac:dyDescent="0.2">
      <c r="J315" s="2"/>
      <c r="K315" s="4"/>
      <c r="L315" s="2"/>
      <c r="M315" s="2"/>
      <c r="N315" s="2"/>
      <c r="O315" s="2"/>
      <c r="P315" s="2"/>
      <c r="Q315" s="2"/>
      <c r="R315" s="2"/>
      <c r="S315" s="2"/>
      <c r="T315" s="2"/>
      <c r="U315" s="2"/>
      <c r="V315" s="2"/>
      <c r="W315" s="2"/>
      <c r="X315" s="2"/>
      <c r="Y315" s="2"/>
      <c r="Z315" s="222"/>
      <c r="AA315" s="2"/>
      <c r="AB315" s="66"/>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row>
    <row r="316" spans="10:56" x14ac:dyDescent="0.2">
      <c r="J316" s="2"/>
      <c r="K316" s="4"/>
      <c r="L316" s="2"/>
      <c r="M316" s="2"/>
      <c r="N316" s="2"/>
      <c r="O316" s="2"/>
      <c r="P316" s="2"/>
      <c r="Q316" s="2"/>
      <c r="R316" s="2"/>
      <c r="S316" s="2"/>
      <c r="T316" s="2"/>
      <c r="U316" s="2"/>
      <c r="V316" s="2"/>
      <c r="W316" s="2"/>
      <c r="X316" s="2"/>
      <c r="Y316" s="2"/>
      <c r="Z316" s="222"/>
      <c r="AA316" s="2"/>
      <c r="AB316" s="66"/>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row>
    <row r="317" spans="10:56" x14ac:dyDescent="0.2">
      <c r="J317" s="2"/>
      <c r="K317" s="4"/>
      <c r="L317" s="2"/>
      <c r="M317" s="2"/>
      <c r="N317" s="2"/>
      <c r="O317" s="2"/>
      <c r="P317" s="2"/>
      <c r="Q317" s="2"/>
      <c r="R317" s="2"/>
      <c r="S317" s="2"/>
      <c r="T317" s="2"/>
      <c r="U317" s="2"/>
      <c r="V317" s="2"/>
      <c r="W317" s="2"/>
      <c r="X317" s="2"/>
      <c r="Y317" s="2"/>
      <c r="Z317" s="222"/>
      <c r="AA317" s="2"/>
      <c r="AB317" s="66"/>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row>
    <row r="318" spans="10:56" x14ac:dyDescent="0.2">
      <c r="J318" s="2"/>
      <c r="K318" s="4"/>
      <c r="L318" s="2"/>
      <c r="M318" s="2"/>
      <c r="N318" s="2"/>
      <c r="O318" s="2"/>
      <c r="P318" s="2"/>
      <c r="Q318" s="2"/>
      <c r="R318" s="2"/>
      <c r="S318" s="2"/>
      <c r="T318" s="2"/>
      <c r="U318" s="2"/>
      <c r="V318" s="2"/>
      <c r="W318" s="2"/>
      <c r="X318" s="2"/>
      <c r="Y318" s="2"/>
      <c r="Z318" s="222"/>
      <c r="AA318" s="2"/>
      <c r="AB318" s="66"/>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row>
    <row r="319" spans="10:56" x14ac:dyDescent="0.2">
      <c r="J319" s="2"/>
      <c r="K319" s="4"/>
      <c r="L319" s="2"/>
      <c r="M319" s="2"/>
      <c r="N319" s="2"/>
      <c r="O319" s="2"/>
      <c r="P319" s="2"/>
      <c r="Q319" s="2"/>
      <c r="R319" s="2"/>
      <c r="S319" s="2"/>
      <c r="T319" s="2"/>
      <c r="U319" s="2"/>
      <c r="V319" s="2"/>
      <c r="W319" s="2"/>
      <c r="X319" s="2"/>
      <c r="Y319" s="2"/>
      <c r="Z319" s="222"/>
      <c r="AA319" s="2"/>
      <c r="AB319" s="66"/>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row>
    <row r="320" spans="10:56" x14ac:dyDescent="0.2">
      <c r="J320" s="2"/>
      <c r="K320" s="4"/>
      <c r="L320" s="2"/>
      <c r="M320" s="2"/>
      <c r="N320" s="2"/>
      <c r="O320" s="2"/>
      <c r="P320" s="2"/>
      <c r="Q320" s="2"/>
      <c r="R320" s="2"/>
      <c r="S320" s="2"/>
      <c r="T320" s="2"/>
      <c r="U320" s="2"/>
      <c r="V320" s="2"/>
      <c r="W320" s="2"/>
      <c r="X320" s="2"/>
      <c r="Y320" s="2"/>
      <c r="Z320" s="222"/>
      <c r="AA320" s="2"/>
      <c r="AB320" s="66"/>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row>
    <row r="321" spans="10:56" x14ac:dyDescent="0.2">
      <c r="J321" s="2"/>
      <c r="K321" s="4"/>
      <c r="L321" s="2"/>
      <c r="M321" s="2"/>
      <c r="N321" s="2"/>
      <c r="O321" s="2"/>
      <c r="P321" s="2"/>
      <c r="Q321" s="2"/>
      <c r="R321" s="2"/>
      <c r="S321" s="2"/>
      <c r="T321" s="2"/>
      <c r="U321" s="2"/>
      <c r="V321" s="2"/>
      <c r="W321" s="2"/>
      <c r="X321" s="2"/>
      <c r="Y321" s="2"/>
      <c r="Z321" s="222"/>
      <c r="AA321" s="2"/>
      <c r="AB321" s="66"/>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row>
    <row r="322" spans="10:56" x14ac:dyDescent="0.2">
      <c r="J322" s="2"/>
      <c r="K322" s="4"/>
      <c r="L322" s="2"/>
      <c r="M322" s="2"/>
      <c r="N322" s="2"/>
      <c r="O322" s="2"/>
      <c r="P322" s="2"/>
      <c r="Q322" s="2"/>
      <c r="R322" s="2"/>
      <c r="S322" s="2"/>
      <c r="T322" s="2"/>
      <c r="U322" s="2"/>
      <c r="V322" s="2"/>
      <c r="W322" s="2"/>
      <c r="X322" s="2"/>
      <c r="Y322" s="2"/>
      <c r="Z322" s="222"/>
      <c r="AA322" s="2"/>
      <c r="AB322" s="66"/>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row>
    <row r="323" spans="10:56" x14ac:dyDescent="0.2">
      <c r="J323" s="2"/>
      <c r="K323" s="4"/>
      <c r="L323" s="2"/>
      <c r="M323" s="2"/>
      <c r="N323" s="2"/>
      <c r="O323" s="2"/>
      <c r="P323" s="2"/>
      <c r="Q323" s="2"/>
      <c r="R323" s="2"/>
      <c r="S323" s="2"/>
      <c r="T323" s="2"/>
      <c r="U323" s="2"/>
      <c r="V323" s="2"/>
      <c r="W323" s="2"/>
      <c r="X323" s="2"/>
      <c r="Y323" s="2"/>
      <c r="Z323" s="222"/>
      <c r="AA323" s="2"/>
      <c r="AB323" s="66"/>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row>
    <row r="324" spans="10:56" x14ac:dyDescent="0.2">
      <c r="J324" s="2"/>
      <c r="K324" s="4"/>
      <c r="L324" s="2"/>
      <c r="M324" s="2"/>
      <c r="N324" s="2"/>
      <c r="O324" s="2"/>
      <c r="P324" s="2"/>
      <c r="Q324" s="2"/>
      <c r="R324" s="2"/>
      <c r="S324" s="2"/>
      <c r="T324" s="2"/>
      <c r="U324" s="2"/>
      <c r="V324" s="2"/>
      <c r="W324" s="2"/>
      <c r="X324" s="2"/>
      <c r="Y324" s="2"/>
      <c r="Z324" s="222"/>
      <c r="AA324" s="2"/>
      <c r="AB324" s="66"/>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row>
    <row r="325" spans="10:56" x14ac:dyDescent="0.2">
      <c r="J325" s="2"/>
      <c r="K325" s="4"/>
      <c r="L325" s="2"/>
      <c r="M325" s="2"/>
      <c r="N325" s="2"/>
      <c r="O325" s="2"/>
      <c r="P325" s="2"/>
      <c r="Q325" s="2"/>
      <c r="R325" s="2"/>
      <c r="S325" s="2"/>
      <c r="T325" s="2"/>
      <c r="U325" s="2"/>
      <c r="V325" s="2"/>
      <c r="W325" s="2"/>
      <c r="X325" s="2"/>
      <c r="Y325" s="2"/>
      <c r="Z325" s="222"/>
      <c r="AA325" s="2"/>
      <c r="AB325" s="66"/>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row>
    <row r="326" spans="10:56" x14ac:dyDescent="0.2">
      <c r="J326" s="2"/>
      <c r="K326" s="4"/>
      <c r="L326" s="2"/>
      <c r="M326" s="2"/>
      <c r="N326" s="2"/>
      <c r="O326" s="2"/>
      <c r="P326" s="2"/>
      <c r="Q326" s="2"/>
      <c r="R326" s="2"/>
      <c r="S326" s="2"/>
      <c r="T326" s="2"/>
      <c r="U326" s="2"/>
      <c r="V326" s="2"/>
      <c r="W326" s="2"/>
      <c r="X326" s="2"/>
      <c r="Y326" s="2"/>
      <c r="Z326" s="222"/>
      <c r="AA326" s="2"/>
      <c r="AB326" s="66"/>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row>
    <row r="327" spans="10:56" x14ac:dyDescent="0.2">
      <c r="J327" s="2"/>
      <c r="K327" s="4"/>
      <c r="L327" s="2"/>
      <c r="M327" s="2"/>
      <c r="N327" s="2"/>
      <c r="O327" s="2"/>
      <c r="P327" s="2"/>
      <c r="Q327" s="2"/>
      <c r="R327" s="2"/>
      <c r="S327" s="2"/>
      <c r="T327" s="2"/>
      <c r="U327" s="2"/>
      <c r="V327" s="2"/>
      <c r="W327" s="2"/>
      <c r="X327" s="2"/>
      <c r="Y327" s="2"/>
      <c r="Z327" s="222"/>
      <c r="AA327" s="2"/>
      <c r="AB327" s="66"/>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row>
    <row r="328" spans="10:56" x14ac:dyDescent="0.2">
      <c r="J328" s="2"/>
      <c r="K328" s="4"/>
      <c r="L328" s="2"/>
      <c r="M328" s="2"/>
      <c r="N328" s="2"/>
      <c r="O328" s="2"/>
      <c r="P328" s="2"/>
      <c r="Q328" s="2"/>
      <c r="R328" s="2"/>
      <c r="S328" s="2"/>
      <c r="T328" s="2"/>
      <c r="U328" s="2"/>
      <c r="V328" s="2"/>
      <c r="W328" s="2"/>
      <c r="X328" s="2"/>
      <c r="Y328" s="2"/>
      <c r="Z328" s="222"/>
      <c r="AA328" s="2"/>
      <c r="AB328" s="66"/>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row>
    <row r="329" spans="10:56" x14ac:dyDescent="0.2">
      <c r="J329" s="2"/>
      <c r="K329" s="4"/>
      <c r="L329" s="2"/>
      <c r="M329" s="2"/>
      <c r="N329" s="2"/>
      <c r="O329" s="2"/>
      <c r="P329" s="2"/>
      <c r="Q329" s="2"/>
      <c r="R329" s="2"/>
      <c r="S329" s="2"/>
      <c r="T329" s="2"/>
      <c r="U329" s="2"/>
      <c r="V329" s="2"/>
      <c r="W329" s="2"/>
      <c r="X329" s="2"/>
      <c r="Y329" s="2"/>
      <c r="Z329" s="222"/>
      <c r="AA329" s="2"/>
      <c r="AB329" s="66"/>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row>
    <row r="330" spans="10:56" x14ac:dyDescent="0.2">
      <c r="J330" s="2"/>
      <c r="K330" s="4"/>
      <c r="L330" s="2"/>
      <c r="M330" s="2"/>
      <c r="N330" s="2"/>
      <c r="O330" s="2"/>
      <c r="P330" s="2"/>
      <c r="Q330" s="2"/>
      <c r="R330" s="2"/>
      <c r="S330" s="2"/>
      <c r="T330" s="2"/>
      <c r="U330" s="2"/>
      <c r="V330" s="2"/>
      <c r="W330" s="2"/>
      <c r="X330" s="2"/>
      <c r="Y330" s="2"/>
      <c r="Z330" s="222"/>
      <c r="AA330" s="2"/>
      <c r="AB330" s="66"/>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row>
    <row r="331" spans="10:56" x14ac:dyDescent="0.2">
      <c r="J331" s="2"/>
      <c r="K331" s="4"/>
      <c r="L331" s="2"/>
      <c r="M331" s="2"/>
      <c r="N331" s="2"/>
      <c r="O331" s="2"/>
      <c r="P331" s="2"/>
      <c r="Q331" s="2"/>
      <c r="R331" s="2"/>
      <c r="S331" s="2"/>
      <c r="T331" s="2"/>
      <c r="U331" s="2"/>
      <c r="V331" s="2"/>
      <c r="W331" s="2"/>
      <c r="X331" s="2"/>
      <c r="Y331" s="2"/>
      <c r="Z331" s="222"/>
      <c r="AA331" s="2"/>
      <c r="AB331" s="66"/>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row>
    <row r="332" spans="10:56" x14ac:dyDescent="0.2">
      <c r="J332" s="2"/>
      <c r="K332" s="4"/>
      <c r="L332" s="2"/>
      <c r="M332" s="2"/>
      <c r="N332" s="2"/>
      <c r="O332" s="2"/>
      <c r="P332" s="2"/>
      <c r="Q332" s="2"/>
      <c r="R332" s="2"/>
      <c r="S332" s="2"/>
      <c r="T332" s="2"/>
      <c r="U332" s="2"/>
      <c r="V332" s="2"/>
      <c r="W332" s="2"/>
      <c r="X332" s="2"/>
      <c r="Y332" s="2"/>
      <c r="Z332" s="222"/>
      <c r="AA332" s="2"/>
      <c r="AB332" s="66"/>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row>
    <row r="333" spans="10:56" x14ac:dyDescent="0.2">
      <c r="J333" s="2"/>
      <c r="K333" s="4"/>
      <c r="L333" s="2"/>
      <c r="M333" s="2"/>
      <c r="N333" s="2"/>
      <c r="O333" s="2"/>
      <c r="P333" s="2"/>
      <c r="Q333" s="2"/>
      <c r="R333" s="2"/>
      <c r="S333" s="2"/>
      <c r="T333" s="2"/>
      <c r="U333" s="2"/>
      <c r="V333" s="2"/>
      <c r="W333" s="2"/>
      <c r="X333" s="2"/>
      <c r="Y333" s="2"/>
      <c r="Z333" s="222"/>
      <c r="AA333" s="2"/>
      <c r="AB333" s="66"/>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row>
    <row r="334" spans="10:56" x14ac:dyDescent="0.2">
      <c r="J334" s="2"/>
      <c r="K334" s="4"/>
      <c r="L334" s="2"/>
      <c r="M334" s="2"/>
      <c r="N334" s="2"/>
      <c r="O334" s="2"/>
      <c r="P334" s="2"/>
      <c r="Q334" s="2"/>
      <c r="R334" s="2"/>
      <c r="S334" s="2"/>
      <c r="T334" s="2"/>
      <c r="U334" s="2"/>
      <c r="V334" s="2"/>
      <c r="W334" s="2"/>
      <c r="X334" s="2"/>
      <c r="Y334" s="2"/>
      <c r="Z334" s="222"/>
      <c r="AA334" s="2"/>
      <c r="AB334" s="66"/>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row>
    <row r="335" spans="10:56" x14ac:dyDescent="0.2">
      <c r="J335" s="2"/>
      <c r="K335" s="4"/>
      <c r="L335" s="2"/>
      <c r="M335" s="2"/>
      <c r="N335" s="2"/>
      <c r="O335" s="2"/>
      <c r="P335" s="2"/>
      <c r="Q335" s="2"/>
      <c r="R335" s="2"/>
      <c r="S335" s="2"/>
      <c r="T335" s="2"/>
      <c r="U335" s="2"/>
      <c r="V335" s="2"/>
      <c r="W335" s="2"/>
      <c r="X335" s="2"/>
      <c r="Y335" s="2"/>
      <c r="Z335" s="222"/>
      <c r="AA335" s="2"/>
      <c r="AB335" s="66"/>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row>
    <row r="336" spans="10:56" x14ac:dyDescent="0.2">
      <c r="J336" s="2"/>
      <c r="K336" s="4"/>
      <c r="L336" s="2"/>
      <c r="M336" s="2"/>
      <c r="N336" s="2"/>
      <c r="O336" s="2"/>
      <c r="P336" s="2"/>
      <c r="Q336" s="2"/>
      <c r="R336" s="2"/>
      <c r="S336" s="2"/>
      <c r="T336" s="2"/>
      <c r="U336" s="2"/>
      <c r="V336" s="2"/>
      <c r="W336" s="2"/>
      <c r="X336" s="2"/>
      <c r="Y336" s="2"/>
      <c r="Z336" s="222"/>
      <c r="AA336" s="2"/>
      <c r="AB336" s="66"/>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row>
    <row r="337" spans="10:56" x14ac:dyDescent="0.2">
      <c r="J337" s="2"/>
      <c r="K337" s="4"/>
      <c r="L337" s="2"/>
      <c r="M337" s="2"/>
      <c r="N337" s="2"/>
      <c r="O337" s="2"/>
      <c r="P337" s="2"/>
      <c r="Q337" s="2"/>
      <c r="R337" s="2"/>
      <c r="S337" s="2"/>
      <c r="T337" s="2"/>
      <c r="U337" s="2"/>
      <c r="V337" s="2"/>
      <c r="W337" s="2"/>
      <c r="X337" s="2"/>
      <c r="Y337" s="2"/>
      <c r="Z337" s="222"/>
      <c r="AA337" s="2"/>
      <c r="AB337" s="66"/>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row>
    <row r="338" spans="10:56" x14ac:dyDescent="0.2">
      <c r="J338" s="2"/>
      <c r="K338" s="4"/>
      <c r="L338" s="2"/>
      <c r="M338" s="2"/>
      <c r="N338" s="2"/>
      <c r="O338" s="2"/>
      <c r="P338" s="2"/>
      <c r="Q338" s="2"/>
      <c r="R338" s="2"/>
      <c r="S338" s="2"/>
      <c r="T338" s="2"/>
      <c r="U338" s="2"/>
      <c r="V338" s="2"/>
      <c r="W338" s="2"/>
      <c r="X338" s="2"/>
      <c r="Y338" s="2"/>
      <c r="Z338" s="222"/>
      <c r="AA338" s="2"/>
      <c r="AB338" s="66"/>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row>
    <row r="339" spans="10:56" x14ac:dyDescent="0.2">
      <c r="J339" s="2"/>
      <c r="K339" s="4"/>
      <c r="L339" s="2"/>
      <c r="M339" s="2"/>
      <c r="N339" s="2"/>
      <c r="O339" s="2"/>
      <c r="P339" s="2"/>
      <c r="Q339" s="2"/>
      <c r="R339" s="2"/>
      <c r="S339" s="2"/>
      <c r="T339" s="2"/>
      <c r="U339" s="2"/>
      <c r="V339" s="2"/>
      <c r="W339" s="2"/>
      <c r="X339" s="2"/>
      <c r="Y339" s="2"/>
      <c r="Z339" s="222"/>
      <c r="AA339" s="2"/>
      <c r="AB339" s="66"/>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row>
    <row r="340" spans="10:56" x14ac:dyDescent="0.2">
      <c r="J340" s="2"/>
      <c r="K340" s="4"/>
      <c r="L340" s="2"/>
      <c r="M340" s="2"/>
      <c r="N340" s="2"/>
      <c r="O340" s="2"/>
      <c r="P340" s="2"/>
      <c r="Q340" s="2"/>
      <c r="R340" s="2"/>
      <c r="S340" s="2"/>
      <c r="T340" s="2"/>
      <c r="U340" s="2"/>
      <c r="V340" s="2"/>
      <c r="W340" s="2"/>
      <c r="X340" s="2"/>
      <c r="Y340" s="2"/>
      <c r="Z340" s="222"/>
      <c r="AA340" s="2"/>
      <c r="AB340" s="66"/>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row>
    <row r="341" spans="10:56" x14ac:dyDescent="0.2">
      <c r="J341" s="2"/>
      <c r="K341" s="4"/>
      <c r="L341" s="2"/>
      <c r="M341" s="2"/>
      <c r="N341" s="2"/>
      <c r="O341" s="2"/>
      <c r="P341" s="2"/>
      <c r="Q341" s="2"/>
      <c r="R341" s="2"/>
      <c r="S341" s="2"/>
      <c r="T341" s="2"/>
      <c r="U341" s="2"/>
      <c r="V341" s="2"/>
      <c r="W341" s="2"/>
      <c r="X341" s="2"/>
      <c r="Y341" s="2"/>
      <c r="Z341" s="222"/>
      <c r="AA341" s="2"/>
      <c r="AB341" s="66"/>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row>
    <row r="342" spans="10:56" x14ac:dyDescent="0.2">
      <c r="J342" s="2"/>
      <c r="K342" s="4"/>
      <c r="L342" s="2"/>
      <c r="M342" s="2"/>
      <c r="N342" s="2"/>
      <c r="O342" s="2"/>
      <c r="P342" s="2"/>
      <c r="Q342" s="2"/>
      <c r="R342" s="2"/>
      <c r="S342" s="2"/>
      <c r="T342" s="2"/>
      <c r="U342" s="2"/>
      <c r="V342" s="2"/>
      <c r="W342" s="2"/>
      <c r="X342" s="2"/>
      <c r="Y342" s="2"/>
      <c r="Z342" s="222"/>
      <c r="AA342" s="2"/>
      <c r="AB342" s="66"/>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row>
    <row r="343" spans="10:56" x14ac:dyDescent="0.2">
      <c r="J343" s="2"/>
      <c r="K343" s="4"/>
      <c r="L343" s="2"/>
      <c r="M343" s="2"/>
      <c r="N343" s="2"/>
      <c r="O343" s="2"/>
      <c r="P343" s="2"/>
      <c r="Q343" s="2"/>
      <c r="R343" s="2"/>
      <c r="S343" s="2"/>
      <c r="T343" s="2"/>
      <c r="U343" s="2"/>
      <c r="V343" s="2"/>
      <c r="W343" s="2"/>
      <c r="X343" s="2"/>
      <c r="Y343" s="2"/>
      <c r="Z343" s="222"/>
      <c r="AA343" s="2"/>
      <c r="AB343" s="66"/>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row>
    <row r="344" spans="10:56" x14ac:dyDescent="0.2">
      <c r="J344" s="2"/>
      <c r="K344" s="4"/>
      <c r="L344" s="2"/>
      <c r="M344" s="2"/>
      <c r="N344" s="2"/>
      <c r="O344" s="2"/>
      <c r="P344" s="2"/>
      <c r="Q344" s="2"/>
      <c r="R344" s="2"/>
      <c r="S344" s="2"/>
      <c r="T344" s="2"/>
      <c r="U344" s="2"/>
      <c r="V344" s="2"/>
      <c r="W344" s="2"/>
      <c r="X344" s="2"/>
      <c r="Y344" s="2"/>
      <c r="Z344" s="222"/>
      <c r="AA344" s="2"/>
      <c r="AB344" s="66"/>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row>
    <row r="345" spans="10:56" x14ac:dyDescent="0.2">
      <c r="J345" s="2"/>
      <c r="K345" s="4"/>
      <c r="L345" s="2"/>
      <c r="M345" s="2"/>
      <c r="N345" s="2"/>
      <c r="O345" s="2"/>
      <c r="P345" s="2"/>
      <c r="Q345" s="2"/>
      <c r="R345" s="2"/>
      <c r="S345" s="2"/>
      <c r="T345" s="2"/>
      <c r="U345" s="2"/>
      <c r="V345" s="2"/>
      <c r="W345" s="2"/>
      <c r="X345" s="2"/>
      <c r="Y345" s="2"/>
      <c r="Z345" s="222"/>
      <c r="AA345" s="2"/>
      <c r="AB345" s="66"/>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row>
    <row r="346" spans="10:56" x14ac:dyDescent="0.2">
      <c r="J346" s="2"/>
      <c r="K346" s="4"/>
      <c r="L346" s="2"/>
      <c r="M346" s="2"/>
      <c r="N346" s="2"/>
      <c r="O346" s="2"/>
      <c r="P346" s="2"/>
      <c r="Q346" s="2"/>
      <c r="R346" s="2"/>
      <c r="S346" s="2"/>
      <c r="T346" s="2"/>
      <c r="U346" s="2"/>
      <c r="V346" s="2"/>
      <c r="W346" s="2"/>
      <c r="X346" s="2"/>
      <c r="Y346" s="2"/>
      <c r="Z346" s="222"/>
      <c r="AA346" s="2"/>
      <c r="AB346" s="66"/>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row>
    <row r="347" spans="10:56" x14ac:dyDescent="0.2">
      <c r="J347" s="2"/>
      <c r="K347" s="4"/>
      <c r="L347" s="2"/>
      <c r="M347" s="2"/>
      <c r="N347" s="2"/>
      <c r="O347" s="2"/>
      <c r="P347" s="2"/>
      <c r="Q347" s="2"/>
      <c r="R347" s="2"/>
      <c r="S347" s="2"/>
      <c r="T347" s="2"/>
      <c r="U347" s="2"/>
      <c r="V347" s="2"/>
      <c r="W347" s="2"/>
      <c r="X347" s="2"/>
      <c r="Y347" s="2"/>
      <c r="Z347" s="222"/>
      <c r="AA347" s="2"/>
      <c r="AB347" s="66"/>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row>
    <row r="348" spans="10:56" x14ac:dyDescent="0.2">
      <c r="J348" s="2"/>
      <c r="K348" s="4"/>
      <c r="L348" s="2"/>
      <c r="M348" s="2"/>
      <c r="N348" s="2"/>
      <c r="O348" s="2"/>
      <c r="P348" s="2"/>
      <c r="Q348" s="2"/>
      <c r="R348" s="2"/>
      <c r="S348" s="2"/>
      <c r="T348" s="2"/>
      <c r="U348" s="2"/>
      <c r="V348" s="2"/>
      <c r="W348" s="2"/>
      <c r="X348" s="2"/>
      <c r="Y348" s="2"/>
      <c r="Z348" s="222"/>
      <c r="AA348" s="2"/>
      <c r="AB348" s="66"/>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row>
    <row r="349" spans="10:56" x14ac:dyDescent="0.2">
      <c r="J349" s="2"/>
      <c r="K349" s="4"/>
      <c r="L349" s="2"/>
      <c r="M349" s="2"/>
      <c r="N349" s="2"/>
      <c r="O349" s="2"/>
      <c r="P349" s="2"/>
      <c r="Q349" s="2"/>
      <c r="R349" s="2"/>
      <c r="S349" s="2"/>
      <c r="T349" s="2"/>
      <c r="U349" s="2"/>
      <c r="V349" s="2"/>
      <c r="W349" s="2"/>
      <c r="X349" s="2"/>
      <c r="Y349" s="2"/>
      <c r="Z349" s="222"/>
      <c r="AA349" s="2"/>
      <c r="AB349" s="66"/>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row>
    <row r="350" spans="10:56" x14ac:dyDescent="0.2">
      <c r="J350" s="2"/>
      <c r="K350" s="4"/>
      <c r="L350" s="2"/>
      <c r="M350" s="2"/>
      <c r="N350" s="2"/>
      <c r="O350" s="2"/>
      <c r="P350" s="2"/>
      <c r="Q350" s="2"/>
      <c r="R350" s="2"/>
      <c r="S350" s="2"/>
      <c r="T350" s="2"/>
      <c r="U350" s="2"/>
      <c r="V350" s="2"/>
      <c r="W350" s="2"/>
      <c r="X350" s="2"/>
      <c r="Y350" s="2"/>
      <c r="Z350" s="222"/>
      <c r="AA350" s="2"/>
      <c r="AB350" s="66"/>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row>
    <row r="351" spans="10:56" x14ac:dyDescent="0.2">
      <c r="J351" s="2"/>
      <c r="K351" s="4"/>
      <c r="L351" s="2"/>
      <c r="M351" s="2"/>
      <c r="N351" s="2"/>
      <c r="O351" s="2"/>
      <c r="P351" s="2"/>
      <c r="Q351" s="2"/>
      <c r="R351" s="2"/>
      <c r="S351" s="2"/>
      <c r="T351" s="2"/>
      <c r="U351" s="2"/>
      <c r="V351" s="2"/>
      <c r="W351" s="2"/>
      <c r="X351" s="2"/>
      <c r="Y351" s="2"/>
      <c r="Z351" s="222"/>
      <c r="AA351" s="2"/>
      <c r="AB351" s="66"/>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row>
    <row r="352" spans="10:56" x14ac:dyDescent="0.2">
      <c r="J352" s="2"/>
      <c r="K352" s="4"/>
      <c r="L352" s="2"/>
      <c r="M352" s="2"/>
      <c r="N352" s="2"/>
      <c r="O352" s="2"/>
      <c r="P352" s="2"/>
      <c r="Q352" s="2"/>
      <c r="R352" s="2"/>
      <c r="S352" s="2"/>
      <c r="T352" s="2"/>
      <c r="U352" s="2"/>
      <c r="V352" s="2"/>
      <c r="W352" s="2"/>
      <c r="X352" s="2"/>
      <c r="Y352" s="2"/>
      <c r="Z352" s="222"/>
      <c r="AA352" s="2"/>
      <c r="AB352" s="66"/>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row>
    <row r="353" spans="10:56" x14ac:dyDescent="0.2">
      <c r="J353" s="2"/>
      <c r="K353" s="4"/>
      <c r="L353" s="2"/>
      <c r="M353" s="2"/>
      <c r="N353" s="2"/>
      <c r="O353" s="2"/>
      <c r="P353" s="2"/>
      <c r="Q353" s="2"/>
      <c r="R353" s="2"/>
      <c r="S353" s="2"/>
      <c r="T353" s="2"/>
      <c r="U353" s="2"/>
      <c r="V353" s="2"/>
      <c r="W353" s="2"/>
      <c r="X353" s="2"/>
      <c r="Y353" s="2"/>
      <c r="Z353" s="222"/>
      <c r="AA353" s="2"/>
      <c r="AB353" s="66"/>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row>
    <row r="354" spans="10:56" x14ac:dyDescent="0.2">
      <c r="J354" s="2"/>
      <c r="K354" s="4"/>
      <c r="L354" s="2"/>
      <c r="M354" s="2"/>
      <c r="N354" s="2"/>
      <c r="O354" s="2"/>
      <c r="P354" s="2"/>
      <c r="Q354" s="2"/>
      <c r="R354" s="2"/>
      <c r="S354" s="2"/>
      <c r="T354" s="2"/>
      <c r="U354" s="2"/>
      <c r="V354" s="2"/>
      <c r="W354" s="2"/>
      <c r="X354" s="2"/>
      <c r="Y354" s="2"/>
      <c r="Z354" s="222"/>
      <c r="AA354" s="2"/>
      <c r="AB354" s="66"/>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row>
    <row r="355" spans="10:56" x14ac:dyDescent="0.2">
      <c r="J355" s="2"/>
      <c r="K355" s="4"/>
      <c r="L355" s="2"/>
      <c r="M355" s="2"/>
      <c r="N355" s="2"/>
      <c r="O355" s="2"/>
      <c r="P355" s="2"/>
      <c r="Q355" s="2"/>
      <c r="R355" s="2"/>
      <c r="S355" s="2"/>
      <c r="T355" s="2"/>
      <c r="U355" s="2"/>
      <c r="V355" s="2"/>
      <c r="W355" s="2"/>
      <c r="X355" s="2"/>
      <c r="Y355" s="2"/>
      <c r="Z355" s="222"/>
      <c r="AA355" s="2"/>
      <c r="AB355" s="66"/>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row>
    <row r="356" spans="10:56" x14ac:dyDescent="0.2">
      <c r="J356" s="2"/>
      <c r="K356" s="4"/>
      <c r="L356" s="2"/>
      <c r="M356" s="2"/>
      <c r="N356" s="2"/>
      <c r="O356" s="2"/>
      <c r="P356" s="2"/>
      <c r="Q356" s="2"/>
      <c r="R356" s="2"/>
      <c r="S356" s="2"/>
      <c r="T356" s="2"/>
      <c r="U356" s="2"/>
      <c r="V356" s="2"/>
      <c r="W356" s="2"/>
      <c r="X356" s="2"/>
      <c r="Y356" s="2"/>
      <c r="Z356" s="222"/>
      <c r="AA356" s="2"/>
      <c r="AB356" s="66"/>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row>
    <row r="357" spans="10:56" x14ac:dyDescent="0.2">
      <c r="J357" s="2"/>
      <c r="K357" s="4"/>
      <c r="L357" s="2"/>
      <c r="M357" s="2"/>
      <c r="N357" s="2"/>
      <c r="O357" s="2"/>
      <c r="P357" s="2"/>
      <c r="Q357" s="2"/>
      <c r="R357" s="2"/>
      <c r="S357" s="2"/>
      <c r="T357" s="2"/>
      <c r="U357" s="2"/>
      <c r="V357" s="2"/>
      <c r="W357" s="2"/>
      <c r="X357" s="2"/>
      <c r="Y357" s="2"/>
      <c r="Z357" s="222"/>
      <c r="AA357" s="2"/>
      <c r="AB357" s="66"/>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row>
    <row r="358" spans="10:56" x14ac:dyDescent="0.2">
      <c r="J358" s="2"/>
      <c r="K358" s="4"/>
      <c r="L358" s="2"/>
      <c r="M358" s="2"/>
      <c r="N358" s="2"/>
      <c r="O358" s="2"/>
      <c r="P358" s="2"/>
      <c r="Q358" s="2"/>
      <c r="R358" s="2"/>
      <c r="S358" s="2"/>
      <c r="T358" s="2"/>
      <c r="U358" s="2"/>
      <c r="V358" s="2"/>
      <c r="W358" s="2"/>
      <c r="X358" s="2"/>
      <c r="Y358" s="2"/>
      <c r="Z358" s="222"/>
      <c r="AA358" s="2"/>
      <c r="AB358" s="66"/>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row>
    <row r="359" spans="10:56" x14ac:dyDescent="0.2">
      <c r="J359" s="2"/>
      <c r="K359" s="4"/>
      <c r="L359" s="2"/>
      <c r="M359" s="2"/>
      <c r="N359" s="2"/>
      <c r="O359" s="2"/>
      <c r="P359" s="2"/>
      <c r="Q359" s="2"/>
      <c r="R359" s="2"/>
      <c r="S359" s="2"/>
      <c r="T359" s="2"/>
      <c r="U359" s="2"/>
      <c r="V359" s="2"/>
      <c r="W359" s="2"/>
      <c r="X359" s="2"/>
      <c r="Y359" s="2"/>
      <c r="Z359" s="222"/>
      <c r="AA359" s="2"/>
      <c r="AB359" s="66"/>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row>
    <row r="360" spans="10:56" x14ac:dyDescent="0.2">
      <c r="J360" s="2"/>
      <c r="K360" s="4"/>
      <c r="L360" s="2"/>
      <c r="M360" s="2"/>
      <c r="N360" s="2"/>
      <c r="O360" s="2"/>
      <c r="P360" s="2"/>
      <c r="Q360" s="2"/>
      <c r="R360" s="2"/>
      <c r="S360" s="2"/>
      <c r="T360" s="2"/>
      <c r="U360" s="2"/>
      <c r="V360" s="2"/>
      <c r="W360" s="2"/>
      <c r="X360" s="2"/>
      <c r="Y360" s="2"/>
      <c r="Z360" s="222"/>
      <c r="AA360" s="2"/>
      <c r="AB360" s="66"/>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row>
    <row r="361" spans="10:56" x14ac:dyDescent="0.2">
      <c r="J361" s="2"/>
      <c r="K361" s="4"/>
      <c r="L361" s="2"/>
      <c r="M361" s="2"/>
      <c r="N361" s="2"/>
      <c r="O361" s="2"/>
      <c r="P361" s="2"/>
      <c r="Q361" s="2"/>
      <c r="R361" s="2"/>
      <c r="S361" s="2"/>
      <c r="T361" s="2"/>
      <c r="U361" s="2"/>
      <c r="V361" s="2"/>
      <c r="W361" s="2"/>
      <c r="X361" s="2"/>
      <c r="Y361" s="2"/>
      <c r="Z361" s="222"/>
      <c r="AA361" s="2"/>
      <c r="AB361" s="66"/>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row>
    <row r="362" spans="10:56" x14ac:dyDescent="0.2">
      <c r="J362" s="2"/>
      <c r="K362" s="4"/>
      <c r="L362" s="2"/>
      <c r="M362" s="2"/>
      <c r="N362" s="2"/>
      <c r="O362" s="2"/>
      <c r="P362" s="2"/>
      <c r="Q362" s="2"/>
      <c r="R362" s="2"/>
      <c r="S362" s="2"/>
      <c r="T362" s="2"/>
      <c r="U362" s="2"/>
      <c r="V362" s="2"/>
      <c r="W362" s="2"/>
      <c r="X362" s="2"/>
      <c r="Y362" s="2"/>
      <c r="Z362" s="222"/>
      <c r="AA362" s="2"/>
      <c r="AB362" s="66"/>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row>
    <row r="363" spans="10:56" x14ac:dyDescent="0.2">
      <c r="J363" s="2"/>
      <c r="K363" s="4"/>
      <c r="L363" s="2"/>
      <c r="M363" s="2"/>
      <c r="N363" s="2"/>
      <c r="O363" s="2"/>
      <c r="P363" s="2"/>
      <c r="Q363" s="2"/>
      <c r="R363" s="2"/>
      <c r="S363" s="2"/>
      <c r="T363" s="2"/>
      <c r="U363" s="2"/>
      <c r="V363" s="2"/>
      <c r="W363" s="2"/>
      <c r="X363" s="2"/>
      <c r="Y363" s="2"/>
      <c r="Z363" s="222"/>
      <c r="AA363" s="2"/>
      <c r="AB363" s="66"/>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row>
    <row r="364" spans="10:56" x14ac:dyDescent="0.2">
      <c r="J364" s="2"/>
      <c r="K364" s="4"/>
      <c r="L364" s="2"/>
      <c r="M364" s="2"/>
      <c r="N364" s="2"/>
      <c r="O364" s="2"/>
      <c r="P364" s="2"/>
      <c r="Q364" s="2"/>
      <c r="R364" s="2"/>
      <c r="S364" s="2"/>
      <c r="T364" s="2"/>
      <c r="U364" s="2"/>
      <c r="V364" s="2"/>
      <c r="W364" s="2"/>
      <c r="X364" s="2"/>
      <c r="Y364" s="2"/>
      <c r="Z364" s="222"/>
      <c r="AA364" s="2"/>
      <c r="AB364" s="66"/>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row>
    <row r="365" spans="10:56" x14ac:dyDescent="0.2">
      <c r="J365" s="2"/>
      <c r="K365" s="4"/>
      <c r="L365" s="2"/>
      <c r="M365" s="2"/>
      <c r="N365" s="2"/>
      <c r="O365" s="2"/>
      <c r="P365" s="2"/>
      <c r="Q365" s="2"/>
      <c r="R365" s="2"/>
      <c r="S365" s="2"/>
      <c r="T365" s="2"/>
      <c r="U365" s="2"/>
      <c r="V365" s="2"/>
      <c r="W365" s="2"/>
      <c r="X365" s="2"/>
      <c r="Y365" s="2"/>
      <c r="Z365" s="222"/>
      <c r="AA365" s="2"/>
      <c r="AB365" s="66"/>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row>
    <row r="366" spans="10:56" x14ac:dyDescent="0.2">
      <c r="J366" s="2"/>
      <c r="K366" s="4"/>
      <c r="L366" s="2"/>
      <c r="M366" s="2"/>
      <c r="N366" s="2"/>
      <c r="O366" s="2"/>
      <c r="P366" s="2"/>
      <c r="Q366" s="2"/>
      <c r="R366" s="2"/>
      <c r="S366" s="2"/>
      <c r="T366" s="2"/>
      <c r="U366" s="2"/>
      <c r="V366" s="2"/>
      <c r="W366" s="2"/>
      <c r="X366" s="2"/>
      <c r="Y366" s="2"/>
      <c r="Z366" s="222"/>
      <c r="AA366" s="2"/>
      <c r="AB366" s="66"/>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row>
    <row r="367" spans="10:56" x14ac:dyDescent="0.2">
      <c r="J367" s="2"/>
      <c r="K367" s="4"/>
      <c r="L367" s="2"/>
      <c r="M367" s="2"/>
      <c r="N367" s="2"/>
      <c r="O367" s="2"/>
      <c r="P367" s="2"/>
      <c r="Q367" s="2"/>
      <c r="R367" s="2"/>
      <c r="S367" s="2"/>
      <c r="T367" s="2"/>
      <c r="U367" s="2"/>
      <c r="V367" s="2"/>
      <c r="W367" s="2"/>
      <c r="X367" s="2"/>
      <c r="Y367" s="2"/>
      <c r="Z367" s="222"/>
      <c r="AA367" s="2"/>
      <c r="AB367" s="66"/>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row>
    <row r="368" spans="10:56" x14ac:dyDescent="0.2">
      <c r="J368" s="2"/>
      <c r="K368" s="4"/>
      <c r="L368" s="2"/>
      <c r="M368" s="2"/>
      <c r="N368" s="2"/>
      <c r="O368" s="2"/>
      <c r="P368" s="2"/>
      <c r="Q368" s="2"/>
      <c r="R368" s="2"/>
      <c r="S368" s="2"/>
      <c r="T368" s="2"/>
      <c r="U368" s="2"/>
      <c r="V368" s="2"/>
      <c r="W368" s="2"/>
      <c r="X368" s="2"/>
      <c r="Y368" s="2"/>
      <c r="Z368" s="222"/>
      <c r="AA368" s="2"/>
      <c r="AB368" s="66"/>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row>
    <row r="369" spans="10:56" x14ac:dyDescent="0.2">
      <c r="J369" s="2"/>
      <c r="K369" s="4"/>
      <c r="L369" s="2"/>
      <c r="M369" s="2"/>
      <c r="N369" s="2"/>
      <c r="O369" s="2"/>
      <c r="P369" s="2"/>
      <c r="Q369" s="2"/>
      <c r="R369" s="2"/>
      <c r="S369" s="2"/>
      <c r="T369" s="2"/>
      <c r="U369" s="2"/>
      <c r="V369" s="2"/>
      <c r="W369" s="2"/>
      <c r="X369" s="2"/>
      <c r="Y369" s="2"/>
      <c r="Z369" s="222"/>
      <c r="AA369" s="2"/>
      <c r="AB369" s="66"/>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row>
    <row r="370" spans="10:56" x14ac:dyDescent="0.2">
      <c r="J370" s="2"/>
      <c r="K370" s="4"/>
      <c r="L370" s="2"/>
      <c r="M370" s="2"/>
      <c r="N370" s="2"/>
      <c r="O370" s="2"/>
      <c r="P370" s="2"/>
      <c r="Q370" s="2"/>
      <c r="R370" s="2"/>
      <c r="S370" s="2"/>
      <c r="T370" s="2"/>
      <c r="U370" s="2"/>
      <c r="V370" s="2"/>
      <c r="W370" s="2"/>
      <c r="X370" s="2"/>
      <c r="Y370" s="2"/>
      <c r="Z370" s="222"/>
      <c r="AA370" s="2"/>
      <c r="AB370" s="66"/>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row>
    <row r="371" spans="10:56" x14ac:dyDescent="0.2">
      <c r="J371" s="2"/>
      <c r="K371" s="4"/>
      <c r="L371" s="2"/>
      <c r="M371" s="2"/>
      <c r="N371" s="2"/>
      <c r="O371" s="2"/>
      <c r="P371" s="2"/>
      <c r="Q371" s="2"/>
      <c r="R371" s="2"/>
      <c r="S371" s="2"/>
      <c r="T371" s="2"/>
      <c r="U371" s="2"/>
      <c r="V371" s="2"/>
      <c r="W371" s="2"/>
      <c r="X371" s="2"/>
      <c r="Y371" s="2"/>
      <c r="Z371" s="222"/>
      <c r="AA371" s="2"/>
      <c r="AB371" s="66"/>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row>
    <row r="372" spans="10:56" x14ac:dyDescent="0.2">
      <c r="J372" s="2"/>
      <c r="K372" s="4"/>
      <c r="L372" s="2"/>
      <c r="M372" s="2"/>
      <c r="N372" s="2"/>
      <c r="O372" s="2"/>
      <c r="P372" s="2"/>
      <c r="Q372" s="2"/>
      <c r="R372" s="2"/>
      <c r="S372" s="2"/>
      <c r="T372" s="2"/>
      <c r="U372" s="2"/>
      <c r="V372" s="2"/>
      <c r="W372" s="2"/>
      <c r="X372" s="2"/>
      <c r="Y372" s="2"/>
      <c r="Z372" s="222"/>
      <c r="AA372" s="2"/>
      <c r="AB372" s="66"/>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row>
    <row r="373" spans="10:56" x14ac:dyDescent="0.2">
      <c r="J373" s="2"/>
      <c r="K373" s="4"/>
      <c r="L373" s="2"/>
      <c r="M373" s="2"/>
      <c r="N373" s="2"/>
      <c r="O373" s="2"/>
      <c r="P373" s="2"/>
      <c r="Q373" s="2"/>
      <c r="R373" s="2"/>
      <c r="S373" s="2"/>
      <c r="T373" s="2"/>
      <c r="U373" s="2"/>
      <c r="V373" s="2"/>
      <c r="W373" s="2"/>
      <c r="X373" s="2"/>
      <c r="Y373" s="2"/>
      <c r="Z373" s="222"/>
      <c r="AA373" s="2"/>
      <c r="AB373" s="66"/>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row>
    <row r="374" spans="10:56" x14ac:dyDescent="0.2">
      <c r="J374" s="2"/>
      <c r="K374" s="4"/>
      <c r="L374" s="2"/>
      <c r="M374" s="2"/>
      <c r="N374" s="2"/>
      <c r="O374" s="2"/>
      <c r="P374" s="2"/>
      <c r="Q374" s="2"/>
      <c r="R374" s="2"/>
      <c r="S374" s="2"/>
      <c r="T374" s="2"/>
      <c r="U374" s="2"/>
      <c r="V374" s="2"/>
      <c r="W374" s="2"/>
      <c r="X374" s="2"/>
      <c r="Y374" s="2"/>
      <c r="Z374" s="222"/>
      <c r="AA374" s="2"/>
      <c r="AB374" s="66"/>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row>
    <row r="375" spans="10:56" x14ac:dyDescent="0.2">
      <c r="J375" s="2"/>
      <c r="K375" s="4"/>
      <c r="L375" s="2"/>
      <c r="M375" s="2"/>
      <c r="N375" s="2"/>
      <c r="O375" s="2"/>
      <c r="P375" s="2"/>
      <c r="Q375" s="2"/>
      <c r="R375" s="2"/>
      <c r="S375" s="2"/>
      <c r="T375" s="2"/>
      <c r="U375" s="2"/>
      <c r="V375" s="2"/>
      <c r="W375" s="2"/>
      <c r="X375" s="2"/>
      <c r="Y375" s="2"/>
      <c r="Z375" s="222"/>
      <c r="AA375" s="2"/>
      <c r="AB375" s="66"/>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row>
    <row r="376" spans="10:56" x14ac:dyDescent="0.2">
      <c r="J376" s="2"/>
      <c r="K376" s="4"/>
      <c r="L376" s="2"/>
      <c r="M376" s="2"/>
      <c r="N376" s="2"/>
      <c r="O376" s="2"/>
      <c r="P376" s="2"/>
      <c r="Q376" s="2"/>
      <c r="R376" s="2"/>
      <c r="S376" s="2"/>
      <c r="T376" s="2"/>
      <c r="U376" s="2"/>
      <c r="V376" s="2"/>
      <c r="W376" s="2"/>
      <c r="X376" s="2"/>
      <c r="Y376" s="2"/>
      <c r="Z376" s="222"/>
      <c r="AA376" s="2"/>
      <c r="AB376" s="66"/>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row>
    <row r="377" spans="10:56" x14ac:dyDescent="0.2">
      <c r="J377" s="2"/>
      <c r="K377" s="4"/>
      <c r="L377" s="2"/>
      <c r="M377" s="2"/>
      <c r="N377" s="2"/>
      <c r="O377" s="2"/>
      <c r="P377" s="2"/>
      <c r="Q377" s="2"/>
      <c r="R377" s="2"/>
      <c r="S377" s="2"/>
      <c r="T377" s="2"/>
      <c r="U377" s="2"/>
      <c r="V377" s="2"/>
      <c r="W377" s="2"/>
      <c r="X377" s="2"/>
      <c r="Y377" s="2"/>
      <c r="Z377" s="222"/>
      <c r="AA377" s="2"/>
      <c r="AB377" s="66"/>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row>
    <row r="378" spans="10:56" x14ac:dyDescent="0.2">
      <c r="J378" s="2"/>
      <c r="K378" s="4"/>
      <c r="L378" s="2"/>
      <c r="M378" s="2"/>
      <c r="N378" s="2"/>
      <c r="O378" s="2"/>
      <c r="P378" s="2"/>
      <c r="Q378" s="2"/>
      <c r="R378" s="2"/>
      <c r="S378" s="2"/>
      <c r="T378" s="2"/>
      <c r="U378" s="2"/>
      <c r="V378" s="2"/>
      <c r="W378" s="2"/>
      <c r="X378" s="2"/>
      <c r="Y378" s="2"/>
      <c r="Z378" s="222"/>
      <c r="AA378" s="2"/>
      <c r="AB378" s="66"/>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row>
    <row r="379" spans="10:56" x14ac:dyDescent="0.2">
      <c r="J379" s="2"/>
      <c r="K379" s="4"/>
      <c r="L379" s="2"/>
      <c r="M379" s="2"/>
      <c r="N379" s="2"/>
      <c r="O379" s="2"/>
      <c r="P379" s="2"/>
      <c r="Q379" s="2"/>
      <c r="R379" s="2"/>
      <c r="S379" s="2"/>
      <c r="T379" s="2"/>
      <c r="U379" s="2"/>
      <c r="V379" s="2"/>
      <c r="W379" s="2"/>
      <c r="X379" s="2"/>
      <c r="Y379" s="2"/>
      <c r="Z379" s="222"/>
      <c r="AA379" s="2"/>
      <c r="AB379" s="66"/>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row>
    <row r="380" spans="10:56" x14ac:dyDescent="0.2">
      <c r="J380" s="2"/>
      <c r="K380" s="4"/>
      <c r="L380" s="2"/>
      <c r="M380" s="2"/>
      <c r="N380" s="2"/>
      <c r="O380" s="2"/>
      <c r="P380" s="2"/>
      <c r="Q380" s="2"/>
      <c r="R380" s="2"/>
      <c r="S380" s="2"/>
      <c r="T380" s="2"/>
      <c r="U380" s="2"/>
      <c r="V380" s="2"/>
      <c r="W380" s="2"/>
      <c r="X380" s="2"/>
      <c r="Y380" s="2"/>
      <c r="Z380" s="222"/>
      <c r="AA380" s="2"/>
      <c r="AB380" s="66"/>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row>
    <row r="381" spans="10:56" x14ac:dyDescent="0.2">
      <c r="J381" s="2"/>
      <c r="K381" s="4"/>
      <c r="L381" s="2"/>
      <c r="M381" s="2"/>
      <c r="N381" s="2"/>
      <c r="O381" s="2"/>
      <c r="P381" s="2"/>
      <c r="Q381" s="2"/>
      <c r="R381" s="2"/>
      <c r="S381" s="2"/>
      <c r="T381" s="2"/>
      <c r="U381" s="2"/>
      <c r="V381" s="2"/>
      <c r="W381" s="2"/>
      <c r="X381" s="2"/>
      <c r="Y381" s="2"/>
      <c r="Z381" s="222"/>
      <c r="AA381" s="2"/>
      <c r="AB381" s="66"/>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row>
    <row r="382" spans="10:56" x14ac:dyDescent="0.2">
      <c r="J382" s="2"/>
      <c r="K382" s="4"/>
      <c r="L382" s="2"/>
      <c r="M382" s="2"/>
      <c r="N382" s="2"/>
      <c r="O382" s="2"/>
      <c r="P382" s="2"/>
      <c r="Q382" s="2"/>
      <c r="R382" s="2"/>
      <c r="S382" s="2"/>
      <c r="T382" s="2"/>
      <c r="U382" s="2"/>
      <c r="V382" s="2"/>
      <c r="W382" s="2"/>
      <c r="X382" s="2"/>
      <c r="Y382" s="2"/>
      <c r="Z382" s="222"/>
      <c r="AA382" s="2"/>
      <c r="AB382" s="66"/>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row>
    <row r="383" spans="10:56" x14ac:dyDescent="0.2">
      <c r="J383" s="2"/>
      <c r="K383" s="4"/>
      <c r="L383" s="2"/>
      <c r="M383" s="2"/>
      <c r="N383" s="2"/>
      <c r="O383" s="2"/>
      <c r="P383" s="2"/>
      <c r="Q383" s="2"/>
      <c r="R383" s="2"/>
      <c r="S383" s="2"/>
      <c r="T383" s="2"/>
      <c r="U383" s="2"/>
      <c r="V383" s="2"/>
      <c r="W383" s="2"/>
      <c r="X383" s="2"/>
      <c r="Y383" s="2"/>
      <c r="Z383" s="222"/>
      <c r="AA383" s="2"/>
      <c r="AB383" s="66"/>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row>
    <row r="384" spans="10:56" x14ac:dyDescent="0.2">
      <c r="J384" s="2"/>
      <c r="K384" s="4"/>
      <c r="L384" s="2"/>
      <c r="M384" s="2"/>
      <c r="N384" s="2"/>
      <c r="O384" s="2"/>
      <c r="P384" s="2"/>
      <c r="Q384" s="2"/>
      <c r="R384" s="2"/>
      <c r="S384" s="2"/>
      <c r="T384" s="2"/>
      <c r="U384" s="2"/>
      <c r="V384" s="2"/>
      <c r="W384" s="2"/>
      <c r="X384" s="2"/>
      <c r="Y384" s="2"/>
      <c r="Z384" s="222"/>
      <c r="AA384" s="2"/>
      <c r="AB384" s="66"/>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row>
    <row r="385" spans="10:56" x14ac:dyDescent="0.2">
      <c r="J385" s="2"/>
      <c r="K385" s="4"/>
      <c r="L385" s="2"/>
      <c r="M385" s="2"/>
      <c r="N385" s="2"/>
      <c r="O385" s="2"/>
      <c r="P385" s="2"/>
      <c r="Q385" s="2"/>
      <c r="R385" s="2"/>
      <c r="S385" s="2"/>
      <c r="T385" s="2"/>
      <c r="U385" s="2"/>
      <c r="V385" s="2"/>
      <c r="W385" s="2"/>
      <c r="X385" s="2"/>
      <c r="Y385" s="2"/>
      <c r="Z385" s="222"/>
      <c r="AA385" s="2"/>
      <c r="AB385" s="66"/>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row>
    <row r="386" spans="10:56" x14ac:dyDescent="0.2">
      <c r="J386" s="2"/>
      <c r="K386" s="4"/>
      <c r="L386" s="2"/>
      <c r="M386" s="2"/>
      <c r="N386" s="2"/>
      <c r="O386" s="2"/>
      <c r="P386" s="2"/>
      <c r="Q386" s="2"/>
      <c r="R386" s="2"/>
      <c r="S386" s="2"/>
      <c r="T386" s="2"/>
      <c r="U386" s="2"/>
      <c r="V386" s="2"/>
      <c r="W386" s="2"/>
      <c r="X386" s="2"/>
      <c r="Y386" s="2"/>
      <c r="Z386" s="222"/>
      <c r="AA386" s="2"/>
      <c r="AB386" s="66"/>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row>
    <row r="387" spans="10:56" x14ac:dyDescent="0.2">
      <c r="J387" s="2"/>
      <c r="K387" s="4"/>
      <c r="L387" s="2"/>
      <c r="M387" s="2"/>
      <c r="N387" s="2"/>
      <c r="O387" s="2"/>
      <c r="P387" s="2"/>
      <c r="Q387" s="2"/>
      <c r="R387" s="2"/>
      <c r="S387" s="2"/>
      <c r="T387" s="2"/>
      <c r="U387" s="2"/>
      <c r="V387" s="2"/>
      <c r="W387" s="2"/>
      <c r="X387" s="2"/>
      <c r="Y387" s="2"/>
      <c r="Z387" s="222"/>
      <c r="AA387" s="2"/>
      <c r="AB387" s="66"/>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row>
    <row r="388" spans="10:56" x14ac:dyDescent="0.2">
      <c r="J388" s="2"/>
      <c r="K388" s="4"/>
      <c r="L388" s="2"/>
      <c r="M388" s="2"/>
      <c r="N388" s="2"/>
      <c r="O388" s="2"/>
      <c r="P388" s="2"/>
      <c r="Q388" s="2"/>
      <c r="R388" s="2"/>
      <c r="S388" s="2"/>
      <c r="T388" s="2"/>
      <c r="U388" s="2"/>
      <c r="V388" s="2"/>
      <c r="W388" s="2"/>
      <c r="X388" s="2"/>
      <c r="Y388" s="2"/>
      <c r="Z388" s="222"/>
      <c r="AA388" s="2"/>
      <c r="AB388" s="66"/>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row>
    <row r="389" spans="10:56" x14ac:dyDescent="0.2">
      <c r="J389" s="2"/>
      <c r="K389" s="4"/>
      <c r="L389" s="2"/>
      <c r="M389" s="2"/>
      <c r="N389" s="2"/>
      <c r="O389" s="2"/>
      <c r="P389" s="2"/>
      <c r="Q389" s="2"/>
      <c r="R389" s="2"/>
      <c r="S389" s="2"/>
      <c r="T389" s="2"/>
      <c r="U389" s="2"/>
      <c r="V389" s="2"/>
      <c r="W389" s="2"/>
      <c r="X389" s="2"/>
      <c r="Y389" s="2"/>
      <c r="Z389" s="222"/>
      <c r="AA389" s="2"/>
      <c r="AB389" s="66"/>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row>
    <row r="390" spans="10:56" x14ac:dyDescent="0.2">
      <c r="J390" s="2"/>
      <c r="K390" s="4"/>
      <c r="L390" s="2"/>
      <c r="M390" s="2"/>
      <c r="N390" s="2"/>
      <c r="O390" s="2"/>
      <c r="P390" s="2"/>
      <c r="Q390" s="2"/>
      <c r="R390" s="2"/>
      <c r="S390" s="2"/>
      <c r="T390" s="2"/>
      <c r="U390" s="2"/>
      <c r="V390" s="2"/>
      <c r="W390" s="2"/>
      <c r="X390" s="2"/>
      <c r="Y390" s="2"/>
      <c r="Z390" s="222"/>
      <c r="AA390" s="2"/>
      <c r="AB390" s="66"/>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row>
    <row r="391" spans="10:56" x14ac:dyDescent="0.2">
      <c r="J391" s="2"/>
      <c r="K391" s="4"/>
      <c r="L391" s="2"/>
      <c r="M391" s="2"/>
      <c r="N391" s="2"/>
      <c r="O391" s="2"/>
      <c r="P391" s="2"/>
      <c r="Q391" s="2"/>
      <c r="R391" s="2"/>
      <c r="S391" s="2"/>
      <c r="T391" s="2"/>
      <c r="U391" s="2"/>
      <c r="V391" s="2"/>
      <c r="W391" s="2"/>
      <c r="X391" s="2"/>
      <c r="Y391" s="2"/>
      <c r="Z391" s="222"/>
      <c r="AA391" s="2"/>
      <c r="AB391" s="66"/>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row>
    <row r="392" spans="10:56" x14ac:dyDescent="0.2">
      <c r="J392" s="2"/>
      <c r="K392" s="4"/>
      <c r="L392" s="2"/>
      <c r="M392" s="2"/>
      <c r="N392" s="2"/>
      <c r="O392" s="2"/>
      <c r="P392" s="2"/>
      <c r="Q392" s="2"/>
      <c r="R392" s="2"/>
      <c r="S392" s="2"/>
      <c r="T392" s="2"/>
      <c r="U392" s="2"/>
      <c r="V392" s="2"/>
      <c r="W392" s="2"/>
      <c r="X392" s="2"/>
      <c r="Y392" s="2"/>
      <c r="Z392" s="222"/>
      <c r="AA392" s="2"/>
      <c r="AB392" s="66"/>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row>
    <row r="393" spans="10:56" x14ac:dyDescent="0.2">
      <c r="J393" s="2"/>
      <c r="K393" s="4"/>
      <c r="L393" s="2"/>
      <c r="M393" s="2"/>
      <c r="N393" s="2"/>
      <c r="O393" s="2"/>
      <c r="P393" s="2"/>
      <c r="Q393" s="2"/>
      <c r="R393" s="2"/>
      <c r="S393" s="2"/>
      <c r="T393" s="2"/>
      <c r="U393" s="2"/>
      <c r="V393" s="2"/>
      <c r="W393" s="2"/>
      <c r="X393" s="2"/>
      <c r="Y393" s="2"/>
      <c r="Z393" s="222"/>
      <c r="AA393" s="2"/>
      <c r="AB393" s="66"/>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row>
    <row r="394" spans="10:56" x14ac:dyDescent="0.2">
      <c r="J394" s="2"/>
      <c r="K394" s="4"/>
      <c r="L394" s="2"/>
      <c r="M394" s="2"/>
      <c r="N394" s="2"/>
      <c r="O394" s="2"/>
      <c r="P394" s="2"/>
      <c r="Q394" s="2"/>
      <c r="R394" s="2"/>
      <c r="S394" s="2"/>
      <c r="T394" s="2"/>
      <c r="U394" s="2"/>
      <c r="V394" s="2"/>
      <c r="W394" s="2"/>
      <c r="X394" s="2"/>
      <c r="Y394" s="2"/>
      <c r="Z394" s="222"/>
      <c r="AA394" s="2"/>
      <c r="AB394" s="66"/>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row>
    <row r="395" spans="10:56" x14ac:dyDescent="0.2">
      <c r="J395" s="2"/>
      <c r="K395" s="4"/>
      <c r="L395" s="2"/>
      <c r="M395" s="2"/>
      <c r="N395" s="2"/>
      <c r="O395" s="2"/>
      <c r="P395" s="2"/>
      <c r="Q395" s="2"/>
      <c r="R395" s="2"/>
      <c r="S395" s="2"/>
      <c r="T395" s="2"/>
      <c r="U395" s="2"/>
      <c r="V395" s="2"/>
      <c r="W395" s="2"/>
      <c r="X395" s="2"/>
      <c r="Y395" s="2"/>
      <c r="Z395" s="222"/>
      <c r="AA395" s="2"/>
      <c r="AB395" s="66"/>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row>
    <row r="396" spans="10:56" x14ac:dyDescent="0.2">
      <c r="J396" s="2"/>
      <c r="K396" s="4"/>
      <c r="L396" s="2"/>
      <c r="M396" s="2"/>
      <c r="N396" s="2"/>
      <c r="O396" s="2"/>
      <c r="P396" s="2"/>
      <c r="Q396" s="2"/>
      <c r="R396" s="2"/>
      <c r="S396" s="2"/>
      <c r="T396" s="2"/>
      <c r="U396" s="2"/>
      <c r="V396" s="2"/>
      <c r="W396" s="2"/>
      <c r="X396" s="2"/>
      <c r="Y396" s="2"/>
      <c r="Z396" s="222"/>
      <c r="AA396" s="2"/>
      <c r="AB396" s="66"/>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row>
    <row r="397" spans="10:56" x14ac:dyDescent="0.2">
      <c r="J397" s="2"/>
      <c r="K397" s="4"/>
      <c r="L397" s="2"/>
      <c r="M397" s="2"/>
      <c r="N397" s="2"/>
      <c r="O397" s="2"/>
      <c r="P397" s="2"/>
      <c r="Q397" s="2"/>
      <c r="R397" s="2"/>
      <c r="S397" s="2"/>
      <c r="T397" s="2"/>
      <c r="U397" s="2"/>
      <c r="V397" s="2"/>
      <c r="W397" s="2"/>
      <c r="X397" s="2"/>
      <c r="Y397" s="2"/>
      <c r="Z397" s="222"/>
      <c r="AA397" s="2"/>
      <c r="AB397" s="66"/>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row>
    <row r="398" spans="10:56" x14ac:dyDescent="0.2">
      <c r="J398" s="2"/>
      <c r="K398" s="4"/>
      <c r="L398" s="2"/>
      <c r="M398" s="2"/>
      <c r="N398" s="2"/>
      <c r="O398" s="2"/>
      <c r="P398" s="2"/>
      <c r="Q398" s="2"/>
      <c r="R398" s="2"/>
      <c r="S398" s="2"/>
      <c r="T398" s="2"/>
      <c r="U398" s="2"/>
      <c r="V398" s="2"/>
      <c r="W398" s="2"/>
      <c r="X398" s="2"/>
      <c r="Y398" s="2"/>
      <c r="Z398" s="222"/>
      <c r="AA398" s="2"/>
      <c r="AB398" s="66"/>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row>
    <row r="399" spans="10:56" x14ac:dyDescent="0.2">
      <c r="J399" s="2"/>
      <c r="K399" s="4"/>
      <c r="L399" s="2"/>
      <c r="M399" s="2"/>
      <c r="N399" s="2"/>
      <c r="O399" s="2"/>
      <c r="P399" s="2"/>
      <c r="Q399" s="2"/>
      <c r="R399" s="2"/>
      <c r="S399" s="2"/>
      <c r="T399" s="2"/>
      <c r="U399" s="2"/>
      <c r="V399" s="2"/>
      <c r="W399" s="2"/>
      <c r="X399" s="2"/>
      <c r="Y399" s="2"/>
      <c r="Z399" s="222"/>
      <c r="AA399" s="2"/>
      <c r="AB399" s="66"/>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row>
    <row r="400" spans="10:56" x14ac:dyDescent="0.2">
      <c r="J400" s="2"/>
      <c r="K400" s="4"/>
      <c r="L400" s="2"/>
      <c r="M400" s="2"/>
      <c r="N400" s="2"/>
      <c r="O400" s="2"/>
      <c r="P400" s="2"/>
      <c r="Q400" s="2"/>
      <c r="R400" s="2"/>
      <c r="S400" s="2"/>
      <c r="T400" s="2"/>
      <c r="U400" s="2"/>
      <c r="V400" s="2"/>
      <c r="W400" s="2"/>
      <c r="X400" s="2"/>
      <c r="Y400" s="2"/>
      <c r="Z400" s="222"/>
      <c r="AA400" s="2"/>
      <c r="AB400" s="66"/>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row>
    <row r="401" spans="10:56" x14ac:dyDescent="0.2">
      <c r="J401" s="2"/>
      <c r="K401" s="4"/>
      <c r="L401" s="2"/>
      <c r="M401" s="2"/>
      <c r="N401" s="2"/>
      <c r="O401" s="2"/>
      <c r="P401" s="2"/>
      <c r="Q401" s="2"/>
      <c r="R401" s="2"/>
      <c r="S401" s="2"/>
      <c r="T401" s="2"/>
      <c r="U401" s="2"/>
      <c r="V401" s="2"/>
      <c r="W401" s="2"/>
      <c r="X401" s="2"/>
      <c r="Y401" s="2"/>
      <c r="Z401" s="222"/>
      <c r="AA401" s="2"/>
      <c r="AB401" s="66"/>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row>
    <row r="402" spans="10:56" x14ac:dyDescent="0.2">
      <c r="J402" s="2"/>
      <c r="K402" s="4"/>
      <c r="L402" s="2"/>
      <c r="M402" s="2"/>
      <c r="N402" s="2"/>
      <c r="O402" s="2"/>
      <c r="P402" s="2"/>
      <c r="Q402" s="2"/>
      <c r="R402" s="2"/>
      <c r="S402" s="2"/>
      <c r="T402" s="2"/>
      <c r="U402" s="2"/>
      <c r="V402" s="2"/>
      <c r="W402" s="2"/>
      <c r="X402" s="2"/>
      <c r="Y402" s="2"/>
      <c r="Z402" s="222"/>
      <c r="AA402" s="2"/>
      <c r="AB402" s="66"/>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row>
    <row r="403" spans="10:56" x14ac:dyDescent="0.2">
      <c r="J403" s="2"/>
      <c r="K403" s="4"/>
      <c r="L403" s="2"/>
      <c r="M403" s="2"/>
      <c r="N403" s="2"/>
      <c r="O403" s="2"/>
      <c r="P403" s="2"/>
      <c r="Q403" s="2"/>
      <c r="R403" s="2"/>
      <c r="S403" s="2"/>
      <c r="T403" s="2"/>
      <c r="U403" s="2"/>
      <c r="V403" s="2"/>
      <c r="W403" s="2"/>
      <c r="X403" s="2"/>
      <c r="Y403" s="2"/>
      <c r="Z403" s="222"/>
      <c r="AA403" s="2"/>
      <c r="AB403" s="66"/>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row>
    <row r="404" spans="10:56" x14ac:dyDescent="0.2">
      <c r="J404" s="2"/>
      <c r="K404" s="4"/>
      <c r="L404" s="2"/>
      <c r="M404" s="2"/>
      <c r="N404" s="2"/>
      <c r="O404" s="2"/>
      <c r="P404" s="2"/>
      <c r="Q404" s="2"/>
      <c r="R404" s="2"/>
      <c r="S404" s="2"/>
      <c r="T404" s="2"/>
      <c r="U404" s="2"/>
      <c r="V404" s="2"/>
      <c r="W404" s="2"/>
      <c r="X404" s="2"/>
      <c r="Y404" s="2"/>
      <c r="Z404" s="222"/>
      <c r="AA404" s="2"/>
      <c r="AB404" s="66"/>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row>
    <row r="405" spans="10:56" x14ac:dyDescent="0.2">
      <c r="J405" s="2"/>
      <c r="K405" s="4"/>
      <c r="L405" s="2"/>
      <c r="M405" s="2"/>
      <c r="N405" s="2"/>
      <c r="O405" s="2"/>
      <c r="P405" s="2"/>
      <c r="Q405" s="2"/>
      <c r="R405" s="2"/>
      <c r="S405" s="2"/>
      <c r="T405" s="2"/>
      <c r="U405" s="2"/>
      <c r="V405" s="2"/>
      <c r="W405" s="2"/>
      <c r="X405" s="2"/>
      <c r="Y405" s="2"/>
      <c r="Z405" s="222"/>
      <c r="AA405" s="2"/>
      <c r="AB405" s="66"/>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row>
    <row r="406" spans="10:56" x14ac:dyDescent="0.2">
      <c r="J406" s="2"/>
      <c r="K406" s="4"/>
      <c r="L406" s="2"/>
      <c r="M406" s="2"/>
      <c r="N406" s="2"/>
      <c r="O406" s="2"/>
      <c r="P406" s="2"/>
      <c r="Q406" s="2"/>
      <c r="R406" s="2"/>
      <c r="S406" s="2"/>
      <c r="T406" s="2"/>
      <c r="U406" s="2"/>
      <c r="V406" s="2"/>
      <c r="W406" s="2"/>
      <c r="X406" s="2"/>
      <c r="Y406" s="2"/>
      <c r="Z406" s="222"/>
      <c r="AA406" s="2"/>
      <c r="AB406" s="66"/>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row>
    <row r="407" spans="10:56" x14ac:dyDescent="0.2">
      <c r="J407" s="2"/>
      <c r="K407" s="4"/>
      <c r="L407" s="2"/>
      <c r="M407" s="2"/>
      <c r="N407" s="2"/>
      <c r="O407" s="2"/>
      <c r="P407" s="2"/>
      <c r="Q407" s="2"/>
      <c r="R407" s="2"/>
      <c r="S407" s="2"/>
      <c r="T407" s="2"/>
      <c r="U407" s="2"/>
      <c r="V407" s="2"/>
      <c r="W407" s="2"/>
      <c r="X407" s="2"/>
      <c r="Y407" s="2"/>
      <c r="Z407" s="222"/>
      <c r="AA407" s="2"/>
      <c r="AB407" s="66"/>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row>
    <row r="408" spans="10:56" x14ac:dyDescent="0.2">
      <c r="J408" s="2"/>
      <c r="K408" s="4"/>
      <c r="L408" s="2"/>
      <c r="M408" s="2"/>
      <c r="N408" s="2"/>
      <c r="O408" s="2"/>
      <c r="P408" s="2"/>
      <c r="Q408" s="2"/>
      <c r="R408" s="2"/>
      <c r="S408" s="2"/>
      <c r="T408" s="2"/>
      <c r="U408" s="2"/>
      <c r="V408" s="2"/>
      <c r="W408" s="2"/>
      <c r="X408" s="2"/>
      <c r="Y408" s="2"/>
      <c r="Z408" s="222"/>
      <c r="AA408" s="2"/>
      <c r="AB408" s="66"/>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row>
    <row r="409" spans="10:56" x14ac:dyDescent="0.2">
      <c r="J409" s="2"/>
      <c r="K409" s="4"/>
      <c r="L409" s="2"/>
      <c r="M409" s="2"/>
      <c r="N409" s="2"/>
      <c r="O409" s="2"/>
      <c r="P409" s="2"/>
      <c r="Q409" s="2"/>
      <c r="R409" s="2"/>
      <c r="S409" s="2"/>
      <c r="T409" s="2"/>
      <c r="U409" s="2"/>
      <c r="V409" s="2"/>
      <c r="W409" s="2"/>
      <c r="X409" s="2"/>
      <c r="Y409" s="2"/>
      <c r="Z409" s="222"/>
      <c r="AA409" s="2"/>
      <c r="AB409" s="66"/>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row>
    <row r="410" spans="10:56" x14ac:dyDescent="0.2">
      <c r="J410" s="2"/>
      <c r="K410" s="4"/>
      <c r="L410" s="2"/>
      <c r="M410" s="2"/>
      <c r="N410" s="2"/>
      <c r="O410" s="2"/>
      <c r="P410" s="2"/>
      <c r="Q410" s="2"/>
      <c r="R410" s="2"/>
      <c r="S410" s="2"/>
      <c r="T410" s="2"/>
      <c r="U410" s="2"/>
      <c r="V410" s="2"/>
      <c r="W410" s="2"/>
      <c r="X410" s="2"/>
      <c r="Y410" s="2"/>
      <c r="Z410" s="222"/>
      <c r="AA410" s="2"/>
      <c r="AB410" s="66"/>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row>
    <row r="411" spans="10:56" x14ac:dyDescent="0.2">
      <c r="J411" s="2"/>
      <c r="K411" s="4"/>
      <c r="L411" s="2"/>
      <c r="M411" s="2"/>
      <c r="N411" s="2"/>
      <c r="O411" s="2"/>
      <c r="P411" s="2"/>
      <c r="Q411" s="2"/>
      <c r="R411" s="2"/>
      <c r="S411" s="2"/>
      <c r="T411" s="2"/>
      <c r="U411" s="2"/>
      <c r="V411" s="2"/>
      <c r="W411" s="2"/>
      <c r="X411" s="2"/>
      <c r="Y411" s="2"/>
      <c r="Z411" s="222"/>
      <c r="AA411" s="2"/>
      <c r="AB411" s="66"/>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row>
    <row r="412" spans="10:56" x14ac:dyDescent="0.2">
      <c r="J412" s="2"/>
      <c r="K412" s="4"/>
      <c r="L412" s="2"/>
      <c r="M412" s="2"/>
      <c r="N412" s="2"/>
      <c r="O412" s="2"/>
      <c r="P412" s="2"/>
      <c r="Q412" s="2"/>
      <c r="R412" s="2"/>
      <c r="S412" s="2"/>
      <c r="T412" s="2"/>
      <c r="U412" s="2"/>
      <c r="V412" s="2"/>
      <c r="W412" s="2"/>
      <c r="X412" s="2"/>
      <c r="Y412" s="2"/>
      <c r="Z412" s="222"/>
      <c r="AA412" s="2"/>
      <c r="AB412" s="66"/>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row>
    <row r="413" spans="10:56" x14ac:dyDescent="0.2">
      <c r="J413" s="2"/>
      <c r="K413" s="4"/>
      <c r="L413" s="2"/>
      <c r="M413" s="2"/>
      <c r="N413" s="2"/>
      <c r="O413" s="2"/>
      <c r="P413" s="2"/>
      <c r="Q413" s="2"/>
      <c r="R413" s="2"/>
      <c r="S413" s="2"/>
      <c r="T413" s="2"/>
      <c r="U413" s="2"/>
      <c r="V413" s="2"/>
      <c r="W413" s="2"/>
      <c r="X413" s="2"/>
      <c r="Y413" s="2"/>
      <c r="Z413" s="222"/>
      <c r="AA413" s="2"/>
      <c r="AB413" s="66"/>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row>
    <row r="414" spans="10:56" x14ac:dyDescent="0.2">
      <c r="J414" s="2"/>
      <c r="K414" s="4"/>
      <c r="L414" s="2"/>
      <c r="M414" s="2"/>
      <c r="N414" s="2"/>
      <c r="O414" s="2"/>
      <c r="P414" s="2"/>
      <c r="Q414" s="2"/>
      <c r="R414" s="2"/>
      <c r="S414" s="2"/>
      <c r="T414" s="2"/>
      <c r="U414" s="2"/>
      <c r="V414" s="2"/>
      <c r="W414" s="2"/>
      <c r="X414" s="2"/>
      <c r="Y414" s="2"/>
      <c r="Z414" s="222"/>
      <c r="AA414" s="2"/>
      <c r="AB414" s="66"/>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row>
    <row r="415" spans="10:56" x14ac:dyDescent="0.2">
      <c r="J415" s="2"/>
      <c r="K415" s="4"/>
      <c r="L415" s="2"/>
      <c r="M415" s="2"/>
      <c r="N415" s="2"/>
      <c r="O415" s="2"/>
      <c r="P415" s="2"/>
      <c r="Q415" s="2"/>
      <c r="R415" s="2"/>
      <c r="S415" s="2"/>
      <c r="T415" s="2"/>
      <c r="U415" s="2"/>
      <c r="V415" s="2"/>
      <c r="W415" s="2"/>
      <c r="X415" s="2"/>
      <c r="Y415" s="2"/>
      <c r="Z415" s="222"/>
      <c r="AA415" s="2"/>
      <c r="AB415" s="66"/>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row>
    <row r="416" spans="10:56" x14ac:dyDescent="0.2">
      <c r="J416" s="2"/>
      <c r="K416" s="4"/>
      <c r="L416" s="2"/>
      <c r="M416" s="2"/>
      <c r="N416" s="2"/>
      <c r="O416" s="2"/>
      <c r="P416" s="2"/>
      <c r="Q416" s="2"/>
      <c r="R416" s="2"/>
      <c r="S416" s="2"/>
      <c r="T416" s="2"/>
      <c r="U416" s="2"/>
      <c r="V416" s="2"/>
      <c r="W416" s="2"/>
      <c r="X416" s="2"/>
      <c r="Y416" s="2"/>
      <c r="Z416" s="222"/>
      <c r="AA416" s="2"/>
      <c r="AB416" s="66"/>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row>
    <row r="417" spans="10:56" x14ac:dyDescent="0.2">
      <c r="J417" s="2"/>
      <c r="K417" s="4"/>
      <c r="L417" s="2"/>
      <c r="M417" s="2"/>
      <c r="N417" s="2"/>
      <c r="O417" s="2"/>
      <c r="P417" s="2"/>
      <c r="Q417" s="2"/>
      <c r="R417" s="2"/>
      <c r="S417" s="2"/>
      <c r="T417" s="2"/>
      <c r="U417" s="2"/>
      <c r="V417" s="2"/>
      <c r="W417" s="2"/>
      <c r="X417" s="2"/>
      <c r="Y417" s="2"/>
      <c r="Z417" s="222"/>
      <c r="AA417" s="2"/>
      <c r="AB417" s="66"/>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row>
    <row r="418" spans="10:56" x14ac:dyDescent="0.2">
      <c r="J418" s="2"/>
      <c r="K418" s="4"/>
      <c r="L418" s="2"/>
      <c r="M418" s="2"/>
      <c r="N418" s="2"/>
      <c r="O418" s="2"/>
      <c r="P418" s="2"/>
      <c r="Q418" s="2"/>
      <c r="R418" s="2"/>
      <c r="S418" s="2"/>
      <c r="T418" s="2"/>
      <c r="U418" s="2"/>
      <c r="V418" s="2"/>
      <c r="W418" s="2"/>
      <c r="X418" s="2"/>
      <c r="Y418" s="2"/>
      <c r="Z418" s="222"/>
      <c r="AA418" s="2"/>
      <c r="AB418" s="66"/>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row>
    <row r="419" spans="10:56" x14ac:dyDescent="0.2">
      <c r="J419" s="2"/>
      <c r="K419" s="4"/>
      <c r="L419" s="2"/>
      <c r="M419" s="2"/>
      <c r="N419" s="2"/>
      <c r="O419" s="2"/>
      <c r="P419" s="2"/>
      <c r="Q419" s="2"/>
      <c r="R419" s="2"/>
      <c r="S419" s="2"/>
      <c r="T419" s="2"/>
      <c r="U419" s="2"/>
      <c r="V419" s="2"/>
      <c r="W419" s="2"/>
      <c r="X419" s="2"/>
      <c r="Y419" s="2"/>
      <c r="Z419" s="222"/>
      <c r="AA419" s="2"/>
      <c r="AB419" s="66"/>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row>
    <row r="420" spans="10:56" x14ac:dyDescent="0.2">
      <c r="J420" s="2"/>
      <c r="K420" s="4"/>
      <c r="L420" s="2"/>
      <c r="M420" s="2"/>
      <c r="N420" s="2"/>
      <c r="O420" s="2"/>
      <c r="P420" s="2"/>
      <c r="Q420" s="2"/>
      <c r="R420" s="2"/>
      <c r="S420" s="2"/>
      <c r="T420" s="2"/>
      <c r="U420" s="2"/>
      <c r="V420" s="2"/>
      <c r="W420" s="2"/>
      <c r="X420" s="2"/>
      <c r="Y420" s="2"/>
      <c r="Z420" s="222"/>
      <c r="AA420" s="2"/>
      <c r="AB420" s="66"/>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row>
    <row r="421" spans="10:56" x14ac:dyDescent="0.2">
      <c r="J421" s="2"/>
      <c r="K421" s="4"/>
      <c r="L421" s="2"/>
      <c r="M421" s="2"/>
      <c r="N421" s="2"/>
      <c r="O421" s="2"/>
      <c r="P421" s="2"/>
      <c r="Q421" s="2"/>
      <c r="R421" s="2"/>
      <c r="S421" s="2"/>
      <c r="T421" s="2"/>
      <c r="U421" s="2"/>
      <c r="V421" s="2"/>
      <c r="W421" s="2"/>
      <c r="X421" s="2"/>
      <c r="Y421" s="2"/>
      <c r="Z421" s="222"/>
      <c r="AA421" s="2"/>
      <c r="AB421" s="66"/>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row>
    <row r="422" spans="10:56" x14ac:dyDescent="0.2">
      <c r="J422" s="2"/>
      <c r="K422" s="4"/>
      <c r="L422" s="2"/>
      <c r="M422" s="2"/>
      <c r="N422" s="2"/>
      <c r="O422" s="2"/>
      <c r="P422" s="2"/>
      <c r="Q422" s="2"/>
      <c r="R422" s="2"/>
      <c r="S422" s="2"/>
      <c r="T422" s="2"/>
      <c r="U422" s="2"/>
      <c r="V422" s="2"/>
      <c r="W422" s="2"/>
      <c r="X422" s="2"/>
      <c r="Y422" s="2"/>
      <c r="Z422" s="222"/>
      <c r="AA422" s="2"/>
      <c r="AB422" s="66"/>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row>
    <row r="423" spans="10:56" x14ac:dyDescent="0.2">
      <c r="J423" s="2"/>
      <c r="K423" s="4"/>
      <c r="L423" s="2"/>
      <c r="M423" s="2"/>
      <c r="N423" s="2"/>
      <c r="O423" s="2"/>
      <c r="P423" s="2"/>
      <c r="Q423" s="2"/>
      <c r="R423" s="2"/>
      <c r="S423" s="2"/>
      <c r="T423" s="2"/>
      <c r="U423" s="2"/>
      <c r="V423" s="2"/>
      <c r="W423" s="2"/>
      <c r="X423" s="2"/>
      <c r="Y423" s="2"/>
      <c r="Z423" s="222"/>
      <c r="AA423" s="2"/>
      <c r="AB423" s="66"/>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row>
    <row r="424" spans="10:56" x14ac:dyDescent="0.2">
      <c r="J424" s="2"/>
      <c r="K424" s="4"/>
      <c r="L424" s="2"/>
      <c r="M424" s="2"/>
      <c r="N424" s="2"/>
      <c r="O424" s="2"/>
      <c r="P424" s="2"/>
      <c r="Q424" s="2"/>
      <c r="R424" s="2"/>
      <c r="S424" s="2"/>
      <c r="T424" s="2"/>
      <c r="U424" s="2"/>
      <c r="V424" s="2"/>
      <c r="W424" s="2"/>
      <c r="X424" s="2"/>
      <c r="Y424" s="2"/>
      <c r="Z424" s="222"/>
      <c r="AA424" s="2"/>
      <c r="AB424" s="66"/>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row>
    <row r="425" spans="10:56" x14ac:dyDescent="0.2">
      <c r="J425" s="2"/>
      <c r="K425" s="4"/>
      <c r="L425" s="2"/>
      <c r="M425" s="2"/>
      <c r="N425" s="2"/>
      <c r="O425" s="2"/>
      <c r="P425" s="2"/>
      <c r="Q425" s="2"/>
      <c r="R425" s="2"/>
      <c r="S425" s="2"/>
      <c r="T425" s="2"/>
      <c r="U425" s="2"/>
      <c r="V425" s="2"/>
      <c r="W425" s="2"/>
      <c r="X425" s="2"/>
      <c r="Y425" s="2"/>
      <c r="Z425" s="222"/>
      <c r="AA425" s="2"/>
      <c r="AB425" s="66"/>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row>
    <row r="426" spans="10:56" x14ac:dyDescent="0.2">
      <c r="J426" s="2"/>
      <c r="K426" s="4"/>
      <c r="L426" s="2"/>
      <c r="M426" s="2"/>
      <c r="N426" s="2"/>
      <c r="O426" s="2"/>
      <c r="P426" s="2"/>
      <c r="Q426" s="2"/>
      <c r="R426" s="2"/>
      <c r="S426" s="2"/>
      <c r="T426" s="2"/>
      <c r="U426" s="2"/>
      <c r="V426" s="2"/>
      <c r="W426" s="2"/>
      <c r="X426" s="2"/>
      <c r="Y426" s="2"/>
      <c r="Z426" s="222"/>
      <c r="AA426" s="2"/>
      <c r="AB426" s="66"/>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row>
    <row r="427" spans="10:56" x14ac:dyDescent="0.2">
      <c r="J427" s="2"/>
      <c r="K427" s="4"/>
      <c r="L427" s="2"/>
      <c r="M427" s="2"/>
      <c r="N427" s="2"/>
      <c r="O427" s="2"/>
      <c r="P427" s="2"/>
      <c r="Q427" s="2"/>
      <c r="R427" s="2"/>
      <c r="S427" s="2"/>
      <c r="T427" s="2"/>
      <c r="U427" s="2"/>
      <c r="V427" s="2"/>
      <c r="W427" s="2"/>
      <c r="X427" s="2"/>
      <c r="Y427" s="2"/>
      <c r="Z427" s="222"/>
      <c r="AA427" s="2"/>
      <c r="AB427" s="66"/>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row>
    <row r="428" spans="10:56" x14ac:dyDescent="0.2">
      <c r="J428" s="2"/>
      <c r="K428" s="4"/>
      <c r="L428" s="2"/>
      <c r="M428" s="2"/>
      <c r="N428" s="2"/>
      <c r="O428" s="2"/>
      <c r="P428" s="2"/>
      <c r="Q428" s="2"/>
      <c r="R428" s="2"/>
      <c r="S428" s="2"/>
      <c r="T428" s="2"/>
      <c r="U428" s="2"/>
      <c r="V428" s="2"/>
      <c r="W428" s="2"/>
      <c r="X428" s="2"/>
      <c r="Y428" s="2"/>
      <c r="Z428" s="222"/>
      <c r="AA428" s="2"/>
      <c r="AB428" s="66"/>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row>
    <row r="429" spans="10:56" x14ac:dyDescent="0.2">
      <c r="J429" s="2"/>
      <c r="K429" s="4"/>
      <c r="L429" s="2"/>
      <c r="M429" s="2"/>
      <c r="N429" s="2"/>
      <c r="O429" s="2"/>
      <c r="P429" s="2"/>
      <c r="Q429" s="2"/>
      <c r="R429" s="2"/>
      <c r="S429" s="2"/>
      <c r="T429" s="2"/>
      <c r="U429" s="2"/>
      <c r="V429" s="2"/>
      <c r="W429" s="2"/>
      <c r="X429" s="2"/>
      <c r="Y429" s="2"/>
      <c r="Z429" s="222"/>
      <c r="AA429" s="2"/>
      <c r="AB429" s="66"/>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row>
    <row r="430" spans="10:56" x14ac:dyDescent="0.2">
      <c r="J430" s="2"/>
      <c r="K430" s="4"/>
      <c r="L430" s="2"/>
      <c r="M430" s="2"/>
      <c r="N430" s="2"/>
      <c r="O430" s="2"/>
      <c r="P430" s="2"/>
      <c r="Q430" s="2"/>
      <c r="R430" s="2"/>
      <c r="S430" s="2"/>
      <c r="T430" s="2"/>
      <c r="U430" s="2"/>
      <c r="V430" s="2"/>
      <c r="W430" s="2"/>
      <c r="X430" s="2"/>
      <c r="Y430" s="2"/>
      <c r="Z430" s="222"/>
      <c r="AA430" s="2"/>
      <c r="AB430" s="66"/>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row>
    <row r="431" spans="10:56" x14ac:dyDescent="0.2">
      <c r="J431" s="2"/>
      <c r="K431" s="4"/>
      <c r="L431" s="2"/>
      <c r="M431" s="2"/>
      <c r="N431" s="2"/>
      <c r="O431" s="2"/>
      <c r="P431" s="2"/>
      <c r="Q431" s="2"/>
      <c r="R431" s="2"/>
      <c r="S431" s="2"/>
      <c r="T431" s="2"/>
      <c r="U431" s="2"/>
      <c r="V431" s="2"/>
      <c r="W431" s="2"/>
      <c r="X431" s="2"/>
      <c r="Y431" s="2"/>
      <c r="Z431" s="222"/>
      <c r="AA431" s="2"/>
      <c r="AB431" s="66"/>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row>
    <row r="432" spans="10:56" x14ac:dyDescent="0.2">
      <c r="J432" s="2"/>
      <c r="K432" s="4"/>
      <c r="L432" s="2"/>
      <c r="M432" s="2"/>
      <c r="N432" s="2"/>
      <c r="O432" s="2"/>
      <c r="P432" s="2"/>
      <c r="Q432" s="2"/>
      <c r="R432" s="2"/>
      <c r="S432" s="2"/>
      <c r="T432" s="2"/>
      <c r="U432" s="2"/>
      <c r="V432" s="2"/>
      <c r="W432" s="2"/>
      <c r="X432" s="2"/>
      <c r="Y432" s="2"/>
      <c r="Z432" s="222"/>
      <c r="AA432" s="2"/>
      <c r="AB432" s="66"/>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row>
    <row r="433" spans="10:56" x14ac:dyDescent="0.2">
      <c r="J433" s="2"/>
      <c r="K433" s="4"/>
      <c r="L433" s="2"/>
      <c r="M433" s="2"/>
      <c r="N433" s="2"/>
      <c r="O433" s="2"/>
      <c r="P433" s="2"/>
      <c r="Q433" s="2"/>
      <c r="R433" s="2"/>
      <c r="S433" s="2"/>
      <c r="T433" s="2"/>
      <c r="U433" s="2"/>
      <c r="V433" s="2"/>
      <c r="W433" s="2"/>
      <c r="X433" s="2"/>
      <c r="Y433" s="2"/>
      <c r="Z433" s="222"/>
      <c r="AA433" s="2"/>
      <c r="AB433" s="66"/>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row>
    <row r="434" spans="10:56" x14ac:dyDescent="0.2">
      <c r="J434" s="2"/>
      <c r="K434" s="4"/>
      <c r="L434" s="2"/>
      <c r="M434" s="2"/>
      <c r="N434" s="2"/>
      <c r="O434" s="2"/>
      <c r="P434" s="2"/>
      <c r="Q434" s="2"/>
      <c r="R434" s="2"/>
      <c r="S434" s="2"/>
      <c r="T434" s="2"/>
      <c r="U434" s="2"/>
      <c r="V434" s="2"/>
      <c r="W434" s="2"/>
      <c r="X434" s="2"/>
      <c r="Y434" s="2"/>
      <c r="Z434" s="222"/>
      <c r="AA434" s="2"/>
      <c r="AB434" s="66"/>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row>
    <row r="435" spans="10:56" x14ac:dyDescent="0.2">
      <c r="J435" s="2"/>
      <c r="K435" s="4"/>
      <c r="L435" s="2"/>
      <c r="M435" s="2"/>
      <c r="N435" s="2"/>
      <c r="O435" s="2"/>
      <c r="P435" s="2"/>
      <c r="Q435" s="2"/>
      <c r="R435" s="2"/>
      <c r="S435" s="2"/>
      <c r="T435" s="2"/>
      <c r="U435" s="2"/>
      <c r="V435" s="2"/>
      <c r="W435" s="2"/>
      <c r="X435" s="2"/>
      <c r="Y435" s="2"/>
      <c r="Z435" s="222"/>
      <c r="AA435" s="2"/>
      <c r="AB435" s="66"/>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row>
    <row r="436" spans="10:56" x14ac:dyDescent="0.2">
      <c r="J436" s="2"/>
      <c r="K436" s="4"/>
      <c r="L436" s="2"/>
      <c r="M436" s="2"/>
      <c r="N436" s="2"/>
      <c r="O436" s="2"/>
      <c r="P436" s="2"/>
      <c r="Q436" s="2"/>
      <c r="R436" s="2"/>
      <c r="S436" s="2"/>
      <c r="T436" s="2"/>
      <c r="U436" s="2"/>
      <c r="V436" s="2"/>
      <c r="W436" s="2"/>
      <c r="X436" s="2"/>
      <c r="Y436" s="2"/>
      <c r="Z436" s="222"/>
      <c r="AA436" s="2"/>
      <c r="AB436" s="66"/>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row>
    <row r="437" spans="10:56" x14ac:dyDescent="0.2">
      <c r="J437" s="2"/>
      <c r="K437" s="4"/>
      <c r="L437" s="2"/>
      <c r="M437" s="2"/>
      <c r="N437" s="2"/>
      <c r="O437" s="2"/>
      <c r="P437" s="2"/>
      <c r="Q437" s="2"/>
      <c r="R437" s="2"/>
      <c r="S437" s="2"/>
      <c r="T437" s="2"/>
      <c r="U437" s="2"/>
      <c r="V437" s="2"/>
      <c r="W437" s="2"/>
      <c r="X437" s="2"/>
      <c r="Y437" s="2"/>
      <c r="Z437" s="222"/>
      <c r="AA437" s="2"/>
      <c r="AB437" s="66"/>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row>
    <row r="438" spans="10:56" x14ac:dyDescent="0.2">
      <c r="J438" s="2"/>
      <c r="K438" s="4"/>
      <c r="L438" s="2"/>
      <c r="M438" s="2"/>
      <c r="N438" s="2"/>
      <c r="O438" s="2"/>
      <c r="P438" s="2"/>
      <c r="Q438" s="2"/>
      <c r="R438" s="2"/>
      <c r="S438" s="2"/>
      <c r="T438" s="2"/>
      <c r="U438" s="2"/>
      <c r="V438" s="2"/>
      <c r="W438" s="2"/>
      <c r="X438" s="2"/>
      <c r="Y438" s="2"/>
      <c r="Z438" s="222"/>
      <c r="AA438" s="2"/>
      <c r="AB438" s="66"/>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row>
    <row r="439" spans="10:56" x14ac:dyDescent="0.2">
      <c r="J439" s="2"/>
      <c r="K439" s="4"/>
      <c r="L439" s="2"/>
      <c r="M439" s="2"/>
      <c r="N439" s="2"/>
      <c r="O439" s="2"/>
      <c r="P439" s="2"/>
      <c r="Q439" s="2"/>
      <c r="R439" s="2"/>
      <c r="S439" s="2"/>
      <c r="T439" s="2"/>
      <c r="U439" s="2"/>
      <c r="V439" s="2"/>
      <c r="W439" s="2"/>
      <c r="X439" s="2"/>
      <c r="Y439" s="2"/>
      <c r="Z439" s="222"/>
      <c r="AA439" s="2"/>
      <c r="AB439" s="66"/>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row>
    <row r="440" spans="10:56" x14ac:dyDescent="0.2">
      <c r="J440" s="2"/>
      <c r="K440" s="4"/>
      <c r="L440" s="2"/>
      <c r="M440" s="2"/>
      <c r="N440" s="2"/>
      <c r="O440" s="2"/>
      <c r="P440" s="2"/>
      <c r="Q440" s="2"/>
      <c r="R440" s="2"/>
      <c r="S440" s="2"/>
      <c r="T440" s="2"/>
      <c r="U440" s="2"/>
      <c r="V440" s="2"/>
      <c r="W440" s="2"/>
      <c r="X440" s="2"/>
      <c r="Y440" s="2"/>
      <c r="Z440" s="222"/>
      <c r="AA440" s="2"/>
      <c r="AB440" s="66"/>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row>
    <row r="441" spans="10:56" x14ac:dyDescent="0.2">
      <c r="J441" s="2"/>
      <c r="K441" s="4"/>
      <c r="L441" s="2"/>
      <c r="M441" s="2"/>
      <c r="N441" s="2"/>
      <c r="O441" s="2"/>
      <c r="P441" s="2"/>
      <c r="Q441" s="2"/>
      <c r="R441" s="2"/>
      <c r="S441" s="2"/>
      <c r="T441" s="2"/>
      <c r="U441" s="2"/>
      <c r="V441" s="2"/>
      <c r="W441" s="2"/>
      <c r="X441" s="2"/>
      <c r="Y441" s="2"/>
      <c r="Z441" s="222"/>
      <c r="AA441" s="2"/>
      <c r="AB441" s="66"/>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row>
    <row r="442" spans="10:56" x14ac:dyDescent="0.2">
      <c r="J442" s="2"/>
      <c r="K442" s="4"/>
      <c r="L442" s="2"/>
      <c r="M442" s="2"/>
      <c r="N442" s="2"/>
      <c r="O442" s="2"/>
      <c r="P442" s="2"/>
      <c r="Q442" s="2"/>
      <c r="R442" s="2"/>
      <c r="S442" s="2"/>
      <c r="T442" s="2"/>
      <c r="U442" s="2"/>
      <c r="V442" s="2"/>
      <c r="W442" s="2"/>
      <c r="X442" s="2"/>
      <c r="Y442" s="2"/>
      <c r="Z442" s="222"/>
      <c r="AA442" s="2"/>
      <c r="AB442" s="66"/>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row>
    <row r="443" spans="10:56" x14ac:dyDescent="0.2">
      <c r="J443" s="2"/>
      <c r="K443" s="4"/>
      <c r="L443" s="2"/>
      <c r="M443" s="2"/>
      <c r="N443" s="2"/>
      <c r="O443" s="2"/>
      <c r="P443" s="2"/>
      <c r="Q443" s="2"/>
      <c r="R443" s="2"/>
      <c r="S443" s="2"/>
      <c r="T443" s="2"/>
      <c r="U443" s="2"/>
      <c r="V443" s="2"/>
      <c r="W443" s="2"/>
      <c r="X443" s="2"/>
      <c r="Y443" s="2"/>
      <c r="Z443" s="222"/>
      <c r="AA443" s="2"/>
      <c r="AB443" s="66"/>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row>
    <row r="444" spans="10:56" x14ac:dyDescent="0.2">
      <c r="J444" s="2"/>
      <c r="K444" s="4"/>
      <c r="L444" s="2"/>
      <c r="M444" s="2"/>
      <c r="N444" s="2"/>
      <c r="O444" s="2"/>
      <c r="P444" s="2"/>
      <c r="Q444" s="2"/>
      <c r="R444" s="2"/>
      <c r="S444" s="2"/>
      <c r="T444" s="2"/>
      <c r="U444" s="2"/>
      <c r="V444" s="2"/>
      <c r="W444" s="2"/>
      <c r="X444" s="2"/>
      <c r="Y444" s="2"/>
      <c r="Z444" s="222"/>
      <c r="AA444" s="2"/>
      <c r="AB444" s="66"/>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row>
    <row r="445" spans="10:56" x14ac:dyDescent="0.2">
      <c r="J445" s="2"/>
      <c r="K445" s="4"/>
      <c r="L445" s="2"/>
      <c r="M445" s="2"/>
      <c r="N445" s="2"/>
      <c r="O445" s="2"/>
      <c r="P445" s="2"/>
      <c r="Q445" s="2"/>
      <c r="R445" s="2"/>
      <c r="S445" s="2"/>
      <c r="T445" s="2"/>
      <c r="U445" s="2"/>
      <c r="V445" s="2"/>
      <c r="W445" s="2"/>
      <c r="X445" s="2"/>
      <c r="Y445" s="2"/>
      <c r="Z445" s="222"/>
      <c r="AA445" s="2"/>
      <c r="AB445" s="66"/>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row>
    <row r="446" spans="10:56" x14ac:dyDescent="0.2">
      <c r="J446" s="2"/>
      <c r="K446" s="4"/>
      <c r="L446" s="2"/>
      <c r="M446" s="2"/>
      <c r="N446" s="2"/>
      <c r="O446" s="2"/>
      <c r="P446" s="2"/>
      <c r="Q446" s="2"/>
      <c r="R446" s="2"/>
      <c r="S446" s="2"/>
      <c r="T446" s="2"/>
      <c r="U446" s="2"/>
      <c r="V446" s="2"/>
      <c r="W446" s="2"/>
      <c r="X446" s="2"/>
      <c r="Y446" s="2"/>
      <c r="Z446" s="222"/>
      <c r="AA446" s="2"/>
      <c r="AB446" s="66"/>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row>
    <row r="447" spans="10:56" x14ac:dyDescent="0.2">
      <c r="J447" s="2"/>
      <c r="K447" s="4"/>
      <c r="L447" s="2"/>
      <c r="M447" s="2"/>
      <c r="N447" s="2"/>
      <c r="O447" s="2"/>
      <c r="P447" s="2"/>
      <c r="Q447" s="2"/>
      <c r="R447" s="2"/>
      <c r="S447" s="2"/>
      <c r="T447" s="2"/>
      <c r="U447" s="2"/>
      <c r="V447" s="2"/>
      <c r="W447" s="2"/>
      <c r="X447" s="2"/>
      <c r="Y447" s="2"/>
      <c r="Z447" s="222"/>
      <c r="AA447" s="2"/>
      <c r="AB447" s="66"/>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row>
    <row r="448" spans="10:56" x14ac:dyDescent="0.2">
      <c r="J448" s="2"/>
      <c r="K448" s="4"/>
      <c r="L448" s="2"/>
      <c r="M448" s="2"/>
      <c r="N448" s="2"/>
      <c r="O448" s="2"/>
      <c r="P448" s="2"/>
      <c r="Q448" s="2"/>
      <c r="R448" s="2"/>
      <c r="S448" s="2"/>
      <c r="T448" s="2"/>
      <c r="U448" s="2"/>
      <c r="V448" s="2"/>
      <c r="W448" s="2"/>
      <c r="X448" s="2"/>
      <c r="Y448" s="2"/>
      <c r="Z448" s="222"/>
      <c r="AA448" s="2"/>
      <c r="AB448" s="66"/>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row>
    <row r="449" spans="10:56" x14ac:dyDescent="0.2">
      <c r="J449" s="2"/>
      <c r="K449" s="4"/>
      <c r="L449" s="2"/>
      <c r="M449" s="2"/>
      <c r="N449" s="2"/>
      <c r="O449" s="2"/>
      <c r="P449" s="2"/>
      <c r="Q449" s="2"/>
      <c r="R449" s="2"/>
      <c r="S449" s="2"/>
      <c r="T449" s="2"/>
      <c r="U449" s="2"/>
      <c r="V449" s="2"/>
      <c r="W449" s="2"/>
      <c r="X449" s="2"/>
      <c r="Y449" s="2"/>
      <c r="Z449" s="222"/>
      <c r="AA449" s="2"/>
      <c r="AB449" s="66"/>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row>
    <row r="450" spans="10:56" x14ac:dyDescent="0.2">
      <c r="J450" s="2"/>
      <c r="K450" s="4"/>
      <c r="L450" s="2"/>
      <c r="M450" s="2"/>
      <c r="N450" s="2"/>
      <c r="O450" s="2"/>
      <c r="P450" s="2"/>
      <c r="Q450" s="2"/>
      <c r="R450" s="2"/>
      <c r="S450" s="2"/>
      <c r="T450" s="2"/>
      <c r="U450" s="2"/>
      <c r="V450" s="2"/>
      <c r="W450" s="2"/>
      <c r="X450" s="2"/>
      <c r="Y450" s="2"/>
      <c r="Z450" s="222"/>
      <c r="AA450" s="2"/>
      <c r="AB450" s="66"/>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row>
    <row r="451" spans="10:56" x14ac:dyDescent="0.2">
      <c r="J451" s="2"/>
      <c r="K451" s="4"/>
      <c r="L451" s="2"/>
      <c r="M451" s="2"/>
      <c r="N451" s="2"/>
      <c r="O451" s="2"/>
      <c r="P451" s="2"/>
      <c r="Q451" s="2"/>
      <c r="R451" s="2"/>
      <c r="S451" s="2"/>
      <c r="T451" s="2"/>
      <c r="U451" s="2"/>
      <c r="V451" s="2"/>
      <c r="W451" s="2"/>
      <c r="X451" s="2"/>
      <c r="Y451" s="2"/>
      <c r="Z451" s="222"/>
      <c r="AA451" s="2"/>
      <c r="AB451" s="66"/>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row>
    <row r="452" spans="10:56" x14ac:dyDescent="0.2">
      <c r="J452" s="2"/>
      <c r="K452" s="4"/>
      <c r="L452" s="2"/>
      <c r="M452" s="2"/>
      <c r="N452" s="2"/>
      <c r="O452" s="2"/>
      <c r="P452" s="2"/>
      <c r="Q452" s="2"/>
      <c r="R452" s="2"/>
      <c r="S452" s="2"/>
      <c r="T452" s="2"/>
      <c r="U452" s="2"/>
      <c r="V452" s="2"/>
      <c r="W452" s="2"/>
      <c r="X452" s="2"/>
      <c r="Y452" s="2"/>
      <c r="Z452" s="222"/>
      <c r="AA452" s="2"/>
      <c r="AB452" s="66"/>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row>
    <row r="453" spans="10:56" x14ac:dyDescent="0.2">
      <c r="J453" s="2"/>
      <c r="K453" s="4"/>
      <c r="L453" s="2"/>
      <c r="M453" s="2"/>
      <c r="N453" s="2"/>
      <c r="O453" s="2"/>
      <c r="P453" s="2"/>
      <c r="Q453" s="2"/>
      <c r="R453" s="2"/>
      <c r="S453" s="2"/>
      <c r="T453" s="2"/>
      <c r="U453" s="2"/>
      <c r="V453" s="2"/>
      <c r="W453" s="2"/>
      <c r="X453" s="2"/>
      <c r="Y453" s="2"/>
      <c r="Z453" s="222"/>
      <c r="AA453" s="2"/>
      <c r="AB453" s="66"/>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row>
    <row r="454" spans="10:56" x14ac:dyDescent="0.2">
      <c r="J454" s="2"/>
      <c r="K454" s="4"/>
      <c r="L454" s="2"/>
      <c r="M454" s="2"/>
      <c r="N454" s="2"/>
      <c r="O454" s="2"/>
      <c r="P454" s="2"/>
      <c r="Q454" s="2"/>
      <c r="R454" s="2"/>
      <c r="S454" s="2"/>
      <c r="T454" s="2"/>
      <c r="U454" s="2"/>
      <c r="V454" s="2"/>
      <c r="W454" s="2"/>
      <c r="X454" s="2"/>
      <c r="Y454" s="2"/>
      <c r="Z454" s="222"/>
      <c r="AA454" s="2"/>
      <c r="AB454" s="66"/>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row>
    <row r="455" spans="10:56" x14ac:dyDescent="0.2">
      <c r="J455" s="2"/>
      <c r="K455" s="4"/>
      <c r="L455" s="2"/>
      <c r="M455" s="2"/>
      <c r="N455" s="2"/>
      <c r="O455" s="2"/>
      <c r="P455" s="2"/>
      <c r="Q455" s="2"/>
      <c r="R455" s="2"/>
      <c r="S455" s="2"/>
      <c r="T455" s="2"/>
      <c r="U455" s="2"/>
      <c r="V455" s="2"/>
      <c r="W455" s="2"/>
      <c r="X455" s="2"/>
      <c r="Y455" s="2"/>
      <c r="Z455" s="222"/>
      <c r="AA455" s="2"/>
      <c r="AB455" s="66"/>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row>
    <row r="456" spans="10:56" x14ac:dyDescent="0.2">
      <c r="J456" s="2"/>
      <c r="K456" s="4"/>
      <c r="L456" s="2"/>
      <c r="M456" s="2"/>
      <c r="N456" s="2"/>
      <c r="O456" s="2"/>
      <c r="P456" s="2"/>
      <c r="Q456" s="2"/>
      <c r="R456" s="2"/>
      <c r="S456" s="2"/>
      <c r="T456" s="2"/>
      <c r="U456" s="2"/>
      <c r="V456" s="2"/>
      <c r="W456" s="2"/>
      <c r="X456" s="2"/>
      <c r="Y456" s="2"/>
      <c r="Z456" s="222"/>
      <c r="AA456" s="2"/>
      <c r="AB456" s="66"/>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row>
    <row r="457" spans="10:56" x14ac:dyDescent="0.2">
      <c r="J457" s="2"/>
      <c r="K457" s="4"/>
      <c r="L457" s="2"/>
      <c r="M457" s="2"/>
      <c r="N457" s="2"/>
      <c r="O457" s="2"/>
      <c r="P457" s="2"/>
      <c r="Q457" s="2"/>
      <c r="R457" s="2"/>
      <c r="S457" s="2"/>
      <c r="T457" s="2"/>
      <c r="U457" s="2"/>
      <c r="V457" s="2"/>
      <c r="W457" s="2"/>
      <c r="X457" s="2"/>
      <c r="Y457" s="2"/>
      <c r="Z457" s="222"/>
      <c r="AA457" s="2"/>
      <c r="AB457" s="66"/>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row>
    <row r="458" spans="10:56" x14ac:dyDescent="0.2">
      <c r="J458" s="2"/>
      <c r="K458" s="4"/>
      <c r="L458" s="2"/>
      <c r="M458" s="2"/>
      <c r="N458" s="2"/>
      <c r="O458" s="2"/>
      <c r="P458" s="2"/>
      <c r="Q458" s="2"/>
      <c r="R458" s="2"/>
      <c r="S458" s="2"/>
      <c r="T458" s="2"/>
      <c r="U458" s="2"/>
      <c r="V458" s="2"/>
      <c r="W458" s="2"/>
      <c r="X458" s="2"/>
      <c r="Y458" s="2"/>
      <c r="Z458" s="222"/>
      <c r="AA458" s="2"/>
      <c r="AB458" s="66"/>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row>
    <row r="459" spans="10:56" x14ac:dyDescent="0.2">
      <c r="J459" s="2"/>
      <c r="K459" s="4"/>
      <c r="L459" s="2"/>
      <c r="M459" s="2"/>
      <c r="N459" s="2"/>
      <c r="O459" s="2"/>
      <c r="P459" s="2"/>
      <c r="Q459" s="2"/>
      <c r="R459" s="2"/>
      <c r="S459" s="2"/>
      <c r="T459" s="2"/>
      <c r="U459" s="2"/>
      <c r="V459" s="2"/>
      <c r="W459" s="2"/>
      <c r="X459" s="2"/>
      <c r="Y459" s="2"/>
      <c r="Z459" s="222"/>
      <c r="AA459" s="2"/>
      <c r="AB459" s="66"/>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row>
    <row r="460" spans="10:56" x14ac:dyDescent="0.2">
      <c r="J460" s="2"/>
      <c r="K460" s="4"/>
      <c r="L460" s="2"/>
      <c r="M460" s="2"/>
      <c r="N460" s="2"/>
      <c r="O460" s="2"/>
      <c r="P460" s="2"/>
      <c r="Q460" s="2"/>
      <c r="R460" s="2"/>
      <c r="S460" s="2"/>
      <c r="T460" s="2"/>
      <c r="U460" s="2"/>
      <c r="V460" s="2"/>
      <c r="W460" s="2"/>
      <c r="X460" s="2"/>
      <c r="Y460" s="2"/>
      <c r="Z460" s="222"/>
      <c r="AA460" s="2"/>
      <c r="AB460" s="66"/>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row>
    <row r="461" spans="10:56" x14ac:dyDescent="0.2">
      <c r="J461" s="2"/>
      <c r="K461" s="4"/>
      <c r="L461" s="2"/>
      <c r="M461" s="2"/>
      <c r="N461" s="2"/>
      <c r="O461" s="2"/>
      <c r="P461" s="2"/>
      <c r="Q461" s="2"/>
      <c r="R461" s="2"/>
      <c r="S461" s="2"/>
      <c r="T461" s="2"/>
      <c r="U461" s="2"/>
      <c r="V461" s="2"/>
      <c r="W461" s="2"/>
      <c r="X461" s="2"/>
      <c r="Y461" s="2"/>
      <c r="Z461" s="222"/>
      <c r="AA461" s="2"/>
      <c r="AB461" s="66"/>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row>
    <row r="462" spans="10:56" x14ac:dyDescent="0.2">
      <c r="J462" s="2"/>
      <c r="K462" s="4"/>
      <c r="L462" s="2"/>
      <c r="M462" s="2"/>
      <c r="N462" s="2"/>
      <c r="O462" s="2"/>
      <c r="P462" s="2"/>
      <c r="Q462" s="2"/>
      <c r="R462" s="2"/>
      <c r="S462" s="2"/>
      <c r="T462" s="2"/>
      <c r="U462" s="2"/>
      <c r="V462" s="2"/>
      <c r="W462" s="2"/>
      <c r="X462" s="2"/>
      <c r="Y462" s="2"/>
      <c r="Z462" s="222"/>
      <c r="AA462" s="2"/>
      <c r="AB462" s="66"/>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row>
    <row r="463" spans="10:56" x14ac:dyDescent="0.2">
      <c r="J463" s="2"/>
      <c r="K463" s="4"/>
      <c r="L463" s="2"/>
      <c r="M463" s="2"/>
      <c r="N463" s="2"/>
      <c r="O463" s="2"/>
      <c r="P463" s="2"/>
      <c r="Q463" s="2"/>
      <c r="R463" s="2"/>
      <c r="S463" s="2"/>
      <c r="T463" s="2"/>
      <c r="U463" s="2"/>
      <c r="V463" s="2"/>
      <c r="W463" s="2"/>
      <c r="X463" s="2"/>
      <c r="Y463" s="2"/>
      <c r="Z463" s="222"/>
      <c r="AA463" s="2"/>
      <c r="AB463" s="66"/>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row>
    <row r="464" spans="10:56" x14ac:dyDescent="0.2">
      <c r="J464" s="2"/>
      <c r="K464" s="4"/>
      <c r="L464" s="2"/>
      <c r="M464" s="2"/>
      <c r="N464" s="2"/>
      <c r="O464" s="2"/>
      <c r="P464" s="2"/>
      <c r="Q464" s="2"/>
      <c r="R464" s="2"/>
      <c r="S464" s="2"/>
      <c r="T464" s="2"/>
      <c r="U464" s="2"/>
      <c r="V464" s="2"/>
      <c r="W464" s="2"/>
      <c r="X464" s="2"/>
      <c r="Y464" s="2"/>
      <c r="Z464" s="222"/>
      <c r="AA464" s="2"/>
      <c r="AB464" s="66"/>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row>
    <row r="465" spans="10:56" x14ac:dyDescent="0.2">
      <c r="J465" s="2"/>
      <c r="K465" s="4"/>
      <c r="L465" s="2"/>
      <c r="M465" s="2"/>
      <c r="N465" s="2"/>
      <c r="O465" s="2"/>
      <c r="P465" s="2"/>
      <c r="Q465" s="2"/>
      <c r="R465" s="2"/>
      <c r="S465" s="2"/>
      <c r="T465" s="2"/>
      <c r="U465" s="2"/>
      <c r="V465" s="2"/>
      <c r="W465" s="2"/>
      <c r="X465" s="2"/>
      <c r="Y465" s="2"/>
      <c r="Z465" s="222"/>
      <c r="AA465" s="2"/>
      <c r="AB465" s="66"/>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row>
    <row r="466" spans="10:56" x14ac:dyDescent="0.2">
      <c r="J466" s="2"/>
      <c r="K466" s="4"/>
      <c r="L466" s="2"/>
      <c r="M466" s="2"/>
      <c r="N466" s="2"/>
      <c r="O466" s="2"/>
      <c r="P466" s="2"/>
      <c r="Q466" s="2"/>
      <c r="R466" s="2"/>
      <c r="S466" s="2"/>
      <c r="T466" s="2"/>
      <c r="U466" s="2"/>
      <c r="V466" s="2"/>
      <c r="W466" s="2"/>
      <c r="X466" s="2"/>
      <c r="Y466" s="2"/>
      <c r="Z466" s="222"/>
      <c r="AA466" s="2"/>
      <c r="AB466" s="66"/>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row>
    <row r="467" spans="10:56" x14ac:dyDescent="0.2">
      <c r="J467" s="2"/>
      <c r="K467" s="4"/>
      <c r="L467" s="2"/>
      <c r="M467" s="2"/>
      <c r="N467" s="2"/>
      <c r="O467" s="2"/>
      <c r="P467" s="2"/>
      <c r="Q467" s="2"/>
      <c r="R467" s="2"/>
      <c r="S467" s="2"/>
      <c r="T467" s="2"/>
      <c r="U467" s="2"/>
      <c r="V467" s="2"/>
      <c r="W467" s="2"/>
      <c r="X467" s="2"/>
      <c r="Y467" s="2"/>
      <c r="Z467" s="222"/>
      <c r="AA467" s="2"/>
      <c r="AB467" s="66"/>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row>
    <row r="468" spans="10:56" x14ac:dyDescent="0.2">
      <c r="J468" s="2"/>
      <c r="K468" s="4"/>
      <c r="L468" s="2"/>
      <c r="M468" s="2"/>
      <c r="N468" s="2"/>
      <c r="O468" s="2"/>
      <c r="P468" s="2"/>
      <c r="Q468" s="2"/>
      <c r="R468" s="2"/>
      <c r="S468" s="2"/>
      <c r="T468" s="2"/>
      <c r="U468" s="2"/>
      <c r="V468" s="2"/>
      <c r="W468" s="2"/>
      <c r="X468" s="2"/>
      <c r="Y468" s="2"/>
      <c r="Z468" s="222"/>
      <c r="AA468" s="2"/>
      <c r="AB468" s="66"/>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row>
    <row r="469" spans="10:56" x14ac:dyDescent="0.2">
      <c r="J469" s="2"/>
      <c r="K469" s="4"/>
      <c r="L469" s="2"/>
      <c r="M469" s="2"/>
      <c r="N469" s="2"/>
      <c r="O469" s="2"/>
      <c r="P469" s="2"/>
      <c r="Q469" s="2"/>
      <c r="R469" s="2"/>
      <c r="S469" s="2"/>
      <c r="T469" s="2"/>
      <c r="U469" s="2"/>
      <c r="V469" s="2"/>
      <c r="W469" s="2"/>
      <c r="X469" s="2"/>
      <c r="Y469" s="2"/>
      <c r="Z469" s="222"/>
      <c r="AA469" s="2"/>
      <c r="AB469" s="66"/>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row>
    <row r="470" spans="10:56" x14ac:dyDescent="0.2">
      <c r="J470" s="2"/>
      <c r="K470" s="4"/>
      <c r="L470" s="2"/>
      <c r="M470" s="2"/>
      <c r="N470" s="2"/>
      <c r="O470" s="2"/>
      <c r="P470" s="2"/>
      <c r="Q470" s="2"/>
      <c r="R470" s="2"/>
      <c r="S470" s="2"/>
      <c r="T470" s="2"/>
      <c r="U470" s="2"/>
      <c r="V470" s="2"/>
      <c r="W470" s="2"/>
      <c r="X470" s="2"/>
      <c r="Y470" s="2"/>
      <c r="Z470" s="222"/>
      <c r="AA470" s="2"/>
      <c r="AB470" s="66"/>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row>
    <row r="471" spans="10:56" x14ac:dyDescent="0.2">
      <c r="J471" s="2"/>
      <c r="K471" s="4"/>
      <c r="L471" s="2"/>
      <c r="M471" s="2"/>
      <c r="N471" s="2"/>
      <c r="O471" s="2"/>
      <c r="P471" s="2"/>
      <c r="Q471" s="2"/>
      <c r="R471" s="2"/>
      <c r="S471" s="2"/>
      <c r="T471" s="2"/>
      <c r="U471" s="2"/>
      <c r="V471" s="2"/>
      <c r="W471" s="2"/>
      <c r="X471" s="2"/>
      <c r="Y471" s="2"/>
      <c r="Z471" s="222"/>
      <c r="AA471" s="2"/>
      <c r="AB471" s="66"/>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row>
    <row r="472" spans="10:56" x14ac:dyDescent="0.2">
      <c r="J472" s="2"/>
      <c r="K472" s="4"/>
      <c r="L472" s="2"/>
      <c r="M472" s="2"/>
      <c r="N472" s="2"/>
      <c r="O472" s="2"/>
      <c r="P472" s="2"/>
      <c r="Q472" s="2"/>
      <c r="R472" s="2"/>
      <c r="S472" s="2"/>
      <c r="T472" s="2"/>
      <c r="U472" s="2"/>
      <c r="V472" s="2"/>
      <c r="W472" s="2"/>
      <c r="X472" s="2"/>
      <c r="Y472" s="2"/>
      <c r="Z472" s="222"/>
      <c r="AA472" s="2"/>
      <c r="AB472" s="66"/>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row>
    <row r="473" spans="10:56" x14ac:dyDescent="0.2">
      <c r="J473" s="2"/>
      <c r="K473" s="4"/>
      <c r="L473" s="2"/>
      <c r="M473" s="2"/>
      <c r="N473" s="2"/>
      <c r="O473" s="2"/>
      <c r="P473" s="2"/>
      <c r="Q473" s="2"/>
      <c r="R473" s="2"/>
      <c r="S473" s="2"/>
      <c r="T473" s="2"/>
      <c r="U473" s="2"/>
      <c r="V473" s="2"/>
      <c r="W473" s="2"/>
      <c r="X473" s="2"/>
      <c r="Y473" s="2"/>
      <c r="Z473" s="222"/>
      <c r="AA473" s="2"/>
      <c r="AB473" s="66"/>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row>
    <row r="474" spans="10:56" x14ac:dyDescent="0.2">
      <c r="J474" s="2"/>
      <c r="K474" s="4"/>
      <c r="L474" s="2"/>
      <c r="M474" s="2"/>
      <c r="N474" s="2"/>
      <c r="O474" s="2"/>
      <c r="P474" s="2"/>
      <c r="Q474" s="2"/>
      <c r="R474" s="2"/>
      <c r="S474" s="2"/>
      <c r="T474" s="2"/>
      <c r="U474" s="2"/>
      <c r="V474" s="2"/>
      <c r="W474" s="2"/>
      <c r="X474" s="2"/>
      <c r="Y474" s="2"/>
      <c r="Z474" s="222"/>
      <c r="AA474" s="2"/>
      <c r="AB474" s="66"/>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row>
    <row r="475" spans="10:56" x14ac:dyDescent="0.2">
      <c r="J475" s="2"/>
      <c r="K475" s="4"/>
      <c r="L475" s="2"/>
      <c r="M475" s="2"/>
      <c r="N475" s="2"/>
      <c r="O475" s="2"/>
      <c r="P475" s="2"/>
      <c r="Q475" s="2"/>
      <c r="R475" s="2"/>
      <c r="S475" s="2"/>
      <c r="T475" s="2"/>
      <c r="U475" s="2"/>
      <c r="V475" s="2"/>
      <c r="W475" s="2"/>
      <c r="X475" s="2"/>
      <c r="Y475" s="2"/>
      <c r="Z475" s="222"/>
      <c r="AA475" s="2"/>
      <c r="AB475" s="66"/>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row>
    <row r="476" spans="10:56" x14ac:dyDescent="0.2">
      <c r="J476" s="2"/>
      <c r="K476" s="4"/>
      <c r="L476" s="2"/>
      <c r="M476" s="2"/>
      <c r="N476" s="2"/>
      <c r="O476" s="2"/>
      <c r="P476" s="2"/>
      <c r="Q476" s="2"/>
      <c r="R476" s="2"/>
      <c r="S476" s="2"/>
      <c r="T476" s="2"/>
      <c r="U476" s="2"/>
      <c r="V476" s="2"/>
      <c r="W476" s="2"/>
      <c r="X476" s="2"/>
      <c r="Y476" s="2"/>
      <c r="Z476" s="222"/>
      <c r="AA476" s="2"/>
      <c r="AB476" s="66"/>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row>
    <row r="477" spans="10:56" x14ac:dyDescent="0.2">
      <c r="J477" s="2"/>
      <c r="K477" s="4"/>
      <c r="L477" s="2"/>
      <c r="M477" s="2"/>
      <c r="N477" s="2"/>
      <c r="O477" s="2"/>
      <c r="P477" s="2"/>
      <c r="Q477" s="2"/>
      <c r="R477" s="2"/>
      <c r="S477" s="2"/>
      <c r="T477" s="2"/>
      <c r="U477" s="2"/>
      <c r="V477" s="2"/>
      <c r="W477" s="2"/>
      <c r="X477" s="2"/>
      <c r="Y477" s="2"/>
      <c r="Z477" s="222"/>
      <c r="AA477" s="2"/>
      <c r="AB477" s="66"/>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row>
    <row r="478" spans="10:56" x14ac:dyDescent="0.2">
      <c r="J478" s="2"/>
      <c r="K478" s="4"/>
      <c r="L478" s="2"/>
      <c r="M478" s="2"/>
      <c r="N478" s="2"/>
      <c r="O478" s="2"/>
      <c r="P478" s="2"/>
      <c r="Q478" s="2"/>
      <c r="R478" s="2"/>
      <c r="S478" s="2"/>
      <c r="T478" s="2"/>
      <c r="U478" s="2"/>
      <c r="V478" s="2"/>
      <c r="W478" s="2"/>
      <c r="X478" s="2"/>
      <c r="Y478" s="2"/>
      <c r="Z478" s="222"/>
      <c r="AA478" s="2"/>
      <c r="AB478" s="66"/>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row>
    <row r="479" spans="10:56" x14ac:dyDescent="0.2">
      <c r="J479" s="2"/>
      <c r="K479" s="4"/>
      <c r="L479" s="2"/>
      <c r="M479" s="2"/>
      <c r="N479" s="2"/>
      <c r="O479" s="2"/>
      <c r="P479" s="2"/>
      <c r="Q479" s="2"/>
      <c r="R479" s="2"/>
      <c r="S479" s="2"/>
      <c r="T479" s="2"/>
      <c r="U479" s="2"/>
      <c r="V479" s="2"/>
      <c r="W479" s="2"/>
      <c r="X479" s="2"/>
      <c r="Y479" s="2"/>
      <c r="Z479" s="222"/>
      <c r="AA479" s="2"/>
      <c r="AB479" s="66"/>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row>
    <row r="480" spans="10:56" x14ac:dyDescent="0.2">
      <c r="J480" s="2"/>
      <c r="K480" s="4"/>
      <c r="L480" s="2"/>
      <c r="M480" s="2"/>
      <c r="N480" s="2"/>
      <c r="O480" s="2"/>
      <c r="P480" s="2"/>
      <c r="Q480" s="2"/>
      <c r="R480" s="2"/>
      <c r="S480" s="2"/>
      <c r="T480" s="2"/>
      <c r="U480" s="2"/>
      <c r="V480" s="2"/>
      <c r="W480" s="2"/>
      <c r="X480" s="2"/>
      <c r="Y480" s="2"/>
      <c r="Z480" s="222"/>
      <c r="AA480" s="2"/>
      <c r="AB480" s="66"/>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row>
    <row r="481" spans="10:56" x14ac:dyDescent="0.2">
      <c r="J481" s="2"/>
      <c r="K481" s="4"/>
      <c r="L481" s="2"/>
      <c r="M481" s="2"/>
      <c r="N481" s="2"/>
      <c r="O481" s="2"/>
      <c r="P481" s="2"/>
      <c r="Q481" s="2"/>
      <c r="R481" s="2"/>
      <c r="S481" s="2"/>
      <c r="T481" s="2"/>
      <c r="U481" s="2"/>
      <c r="V481" s="2"/>
      <c r="W481" s="2"/>
      <c r="X481" s="2"/>
      <c r="Y481" s="2"/>
      <c r="Z481" s="222"/>
      <c r="AA481" s="2"/>
      <c r="AB481" s="66"/>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row>
    <row r="482" spans="10:56" x14ac:dyDescent="0.2">
      <c r="J482" s="2"/>
      <c r="K482" s="4"/>
      <c r="L482" s="2"/>
      <c r="M482" s="2"/>
      <c r="N482" s="2"/>
      <c r="O482" s="2"/>
      <c r="P482" s="2"/>
      <c r="Q482" s="2"/>
      <c r="R482" s="2"/>
      <c r="S482" s="2"/>
      <c r="T482" s="2"/>
      <c r="U482" s="2"/>
      <c r="V482" s="2"/>
      <c r="W482" s="2"/>
      <c r="X482" s="2"/>
      <c r="Y482" s="2"/>
      <c r="Z482" s="222"/>
      <c r="AA482" s="2"/>
      <c r="AB482" s="66"/>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row>
    <row r="483" spans="10:56" x14ac:dyDescent="0.2">
      <c r="J483" s="2"/>
      <c r="K483" s="4"/>
      <c r="L483" s="2"/>
      <c r="M483" s="2"/>
      <c r="N483" s="2"/>
      <c r="O483" s="2"/>
      <c r="P483" s="2"/>
      <c r="Q483" s="2"/>
      <c r="R483" s="2"/>
      <c r="S483" s="2"/>
      <c r="T483" s="2"/>
      <c r="U483" s="2"/>
      <c r="V483" s="2"/>
      <c r="W483" s="2"/>
      <c r="X483" s="2"/>
      <c r="Y483" s="2"/>
      <c r="Z483" s="222"/>
      <c r="AA483" s="2"/>
      <c r="AB483" s="66"/>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row>
    <row r="484" spans="10:56" x14ac:dyDescent="0.2">
      <c r="J484" s="2"/>
      <c r="K484" s="4"/>
      <c r="L484" s="2"/>
      <c r="M484" s="2"/>
      <c r="N484" s="2"/>
      <c r="O484" s="2"/>
      <c r="P484" s="2"/>
      <c r="Q484" s="2"/>
      <c r="R484" s="2"/>
      <c r="S484" s="2"/>
      <c r="T484" s="2"/>
      <c r="U484" s="2"/>
      <c r="V484" s="2"/>
      <c r="W484" s="2"/>
      <c r="X484" s="2"/>
      <c r="Y484" s="2"/>
      <c r="Z484" s="222"/>
      <c r="AA484" s="2"/>
      <c r="AB484" s="66"/>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row>
    <row r="485" spans="10:56" x14ac:dyDescent="0.2">
      <c r="J485" s="2"/>
      <c r="K485" s="4"/>
      <c r="L485" s="2"/>
      <c r="M485" s="2"/>
      <c r="N485" s="2"/>
      <c r="O485" s="2"/>
      <c r="P485" s="2"/>
      <c r="Q485" s="2"/>
      <c r="R485" s="2"/>
      <c r="S485" s="2"/>
      <c r="T485" s="2"/>
      <c r="U485" s="2"/>
      <c r="V485" s="2"/>
      <c r="W485" s="2"/>
      <c r="X485" s="2"/>
      <c r="Y485" s="2"/>
      <c r="Z485" s="222"/>
      <c r="AA485" s="2"/>
      <c r="AB485" s="66"/>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row>
    <row r="486" spans="10:56" x14ac:dyDescent="0.2">
      <c r="J486" s="2"/>
      <c r="K486" s="4"/>
      <c r="L486" s="2"/>
      <c r="M486" s="2"/>
      <c r="N486" s="2"/>
      <c r="O486" s="2"/>
      <c r="P486" s="2"/>
      <c r="Q486" s="2"/>
      <c r="R486" s="2"/>
      <c r="S486" s="2"/>
      <c r="T486" s="2"/>
      <c r="U486" s="2"/>
      <c r="V486" s="2"/>
      <c r="W486" s="2"/>
      <c r="X486" s="2"/>
      <c r="Y486" s="2"/>
      <c r="Z486" s="222"/>
      <c r="AA486" s="2"/>
      <c r="AB486" s="66"/>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row>
    <row r="487" spans="10:56" x14ac:dyDescent="0.2">
      <c r="J487" s="2"/>
      <c r="K487" s="4"/>
      <c r="L487" s="2"/>
      <c r="M487" s="2"/>
      <c r="N487" s="2"/>
      <c r="O487" s="2"/>
      <c r="P487" s="2"/>
      <c r="Q487" s="2"/>
      <c r="R487" s="2"/>
      <c r="S487" s="2"/>
      <c r="T487" s="2"/>
      <c r="U487" s="2"/>
      <c r="V487" s="2"/>
      <c r="W487" s="2"/>
      <c r="X487" s="2"/>
      <c r="Y487" s="2"/>
      <c r="Z487" s="222"/>
      <c r="AA487" s="2"/>
      <c r="AB487" s="66"/>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row>
    <row r="488" spans="10:56" x14ac:dyDescent="0.2">
      <c r="J488" s="2"/>
      <c r="K488" s="4"/>
      <c r="L488" s="2"/>
      <c r="M488" s="2"/>
      <c r="N488" s="2"/>
      <c r="O488" s="2"/>
      <c r="P488" s="2"/>
      <c r="Q488" s="2"/>
      <c r="R488" s="2"/>
      <c r="S488" s="2"/>
      <c r="T488" s="2"/>
      <c r="U488" s="2"/>
      <c r="V488" s="2"/>
      <c r="W488" s="2"/>
      <c r="X488" s="2"/>
      <c r="Y488" s="2"/>
      <c r="Z488" s="222"/>
      <c r="AA488" s="2"/>
      <c r="AB488" s="66"/>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row>
    <row r="489" spans="10:56" x14ac:dyDescent="0.2">
      <c r="J489" s="2"/>
      <c r="K489" s="4"/>
      <c r="L489" s="2"/>
      <c r="M489" s="2"/>
      <c r="N489" s="2"/>
      <c r="O489" s="2"/>
      <c r="P489" s="2"/>
      <c r="Q489" s="2"/>
      <c r="R489" s="2"/>
      <c r="S489" s="2"/>
      <c r="T489" s="2"/>
      <c r="U489" s="2"/>
      <c r="V489" s="2"/>
      <c r="W489" s="2"/>
      <c r="X489" s="2"/>
      <c r="Y489" s="2"/>
      <c r="Z489" s="222"/>
      <c r="AA489" s="2"/>
      <c r="AB489" s="66"/>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row>
    <row r="490" spans="10:56" x14ac:dyDescent="0.2">
      <c r="J490" s="2"/>
      <c r="K490" s="4"/>
      <c r="L490" s="2"/>
      <c r="M490" s="2"/>
      <c r="N490" s="2"/>
      <c r="O490" s="2"/>
      <c r="P490" s="2"/>
      <c r="Q490" s="2"/>
      <c r="R490" s="2"/>
      <c r="S490" s="2"/>
      <c r="T490" s="2"/>
      <c r="U490" s="2"/>
      <c r="V490" s="2"/>
      <c r="W490" s="2"/>
      <c r="X490" s="2"/>
      <c r="Y490" s="2"/>
      <c r="Z490" s="222"/>
      <c r="AA490" s="2"/>
      <c r="AB490" s="66"/>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row>
    <row r="491" spans="10:56" x14ac:dyDescent="0.2">
      <c r="J491" s="2"/>
      <c r="K491" s="4"/>
      <c r="L491" s="2"/>
      <c r="M491" s="2"/>
      <c r="N491" s="2"/>
      <c r="O491" s="2"/>
      <c r="P491" s="2"/>
      <c r="Q491" s="2"/>
      <c r="R491" s="2"/>
      <c r="S491" s="2"/>
      <c r="T491" s="2"/>
      <c r="U491" s="2"/>
      <c r="V491" s="2"/>
      <c r="W491" s="2"/>
      <c r="X491" s="2"/>
      <c r="Y491" s="2"/>
      <c r="Z491" s="222"/>
      <c r="AA491" s="2"/>
      <c r="AB491" s="66"/>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row>
    <row r="492" spans="10:56" x14ac:dyDescent="0.2">
      <c r="J492" s="2"/>
      <c r="K492" s="4"/>
      <c r="L492" s="2"/>
      <c r="M492" s="2"/>
      <c r="N492" s="2"/>
      <c r="O492" s="2"/>
      <c r="P492" s="2"/>
      <c r="Q492" s="2"/>
      <c r="R492" s="2"/>
      <c r="S492" s="2"/>
      <c r="T492" s="2"/>
      <c r="U492" s="2"/>
      <c r="V492" s="2"/>
      <c r="W492" s="2"/>
      <c r="X492" s="2"/>
      <c r="Y492" s="2"/>
      <c r="Z492" s="222"/>
      <c r="AA492" s="2"/>
      <c r="AB492" s="66"/>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row>
    <row r="493" spans="10:56" x14ac:dyDescent="0.2">
      <c r="J493" s="2"/>
      <c r="K493" s="4"/>
      <c r="L493" s="2"/>
      <c r="M493" s="2"/>
      <c r="N493" s="2"/>
      <c r="O493" s="2"/>
      <c r="P493" s="2"/>
      <c r="Q493" s="2"/>
      <c r="R493" s="2"/>
      <c r="S493" s="2"/>
      <c r="T493" s="2"/>
      <c r="U493" s="2"/>
      <c r="V493" s="2"/>
      <c r="W493" s="2"/>
      <c r="X493" s="2"/>
      <c r="Y493" s="2"/>
      <c r="Z493" s="222"/>
      <c r="AA493" s="2"/>
      <c r="AB493" s="66"/>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row>
    <row r="494" spans="10:56" x14ac:dyDescent="0.2">
      <c r="J494" s="2"/>
      <c r="K494" s="4"/>
      <c r="L494" s="2"/>
      <c r="M494" s="2"/>
      <c r="N494" s="2"/>
      <c r="O494" s="2"/>
      <c r="P494" s="2"/>
      <c r="Q494" s="2"/>
      <c r="R494" s="2"/>
      <c r="S494" s="2"/>
      <c r="T494" s="2"/>
      <c r="U494" s="2"/>
      <c r="V494" s="2"/>
      <c r="W494" s="2"/>
      <c r="X494" s="2"/>
      <c r="Y494" s="2"/>
      <c r="Z494" s="222"/>
      <c r="AA494" s="2"/>
      <c r="AB494" s="66"/>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row>
    <row r="495" spans="10:56" x14ac:dyDescent="0.2">
      <c r="J495" s="2"/>
      <c r="K495" s="4"/>
      <c r="L495" s="2"/>
      <c r="M495" s="2"/>
      <c r="N495" s="2"/>
      <c r="O495" s="2"/>
      <c r="P495" s="2"/>
      <c r="Q495" s="2"/>
      <c r="R495" s="2"/>
      <c r="S495" s="2"/>
      <c r="T495" s="2"/>
      <c r="U495" s="2"/>
      <c r="V495" s="2"/>
      <c r="W495" s="2"/>
      <c r="X495" s="2"/>
      <c r="Y495" s="2"/>
      <c r="Z495" s="222"/>
      <c r="AA495" s="2"/>
      <c r="AB495" s="66"/>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row>
    <row r="496" spans="10:56" x14ac:dyDescent="0.2">
      <c r="J496" s="2"/>
      <c r="K496" s="4"/>
      <c r="L496" s="2"/>
      <c r="M496" s="2"/>
      <c r="N496" s="2"/>
      <c r="O496" s="2"/>
      <c r="P496" s="2"/>
      <c r="Q496" s="2"/>
      <c r="R496" s="2"/>
      <c r="S496" s="2"/>
      <c r="T496" s="2"/>
      <c r="U496" s="2"/>
      <c r="V496" s="2"/>
      <c r="W496" s="2"/>
      <c r="X496" s="2"/>
      <c r="Y496" s="2"/>
      <c r="Z496" s="222"/>
      <c r="AA496" s="2"/>
      <c r="AB496" s="66"/>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row>
    <row r="497" spans="10:56" x14ac:dyDescent="0.2">
      <c r="J497" s="2"/>
      <c r="K497" s="4"/>
      <c r="L497" s="2"/>
      <c r="M497" s="2"/>
      <c r="N497" s="2"/>
      <c r="O497" s="2"/>
      <c r="P497" s="2"/>
      <c r="Q497" s="2"/>
      <c r="R497" s="2"/>
      <c r="S497" s="2"/>
      <c r="T497" s="2"/>
      <c r="U497" s="2"/>
      <c r="V497" s="2"/>
      <c r="W497" s="2"/>
      <c r="X497" s="2"/>
      <c r="Y497" s="2"/>
      <c r="Z497" s="222"/>
      <c r="AA497" s="2"/>
      <c r="AB497" s="66"/>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row>
    <row r="498" spans="10:56" x14ac:dyDescent="0.2">
      <c r="J498" s="2"/>
      <c r="K498" s="4"/>
      <c r="L498" s="2"/>
      <c r="M498" s="2"/>
      <c r="N498" s="2"/>
      <c r="O498" s="2"/>
      <c r="P498" s="2"/>
      <c r="Q498" s="2"/>
      <c r="R498" s="2"/>
      <c r="S498" s="2"/>
      <c r="T498" s="2"/>
      <c r="U498" s="2"/>
      <c r="V498" s="2"/>
      <c r="W498" s="2"/>
      <c r="X498" s="2"/>
      <c r="Y498" s="2"/>
      <c r="Z498" s="222"/>
      <c r="AA498" s="2"/>
      <c r="AB498" s="66"/>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row>
    <row r="499" spans="10:56" x14ac:dyDescent="0.2">
      <c r="J499" s="2"/>
      <c r="K499" s="4"/>
      <c r="L499" s="2"/>
      <c r="M499" s="2"/>
      <c r="N499" s="2"/>
      <c r="O499" s="2"/>
      <c r="P499" s="2"/>
      <c r="Q499" s="2"/>
      <c r="R499" s="2"/>
      <c r="S499" s="2"/>
      <c r="T499" s="2"/>
      <c r="U499" s="2"/>
      <c r="V499" s="2"/>
      <c r="W499" s="2"/>
      <c r="X499" s="2"/>
      <c r="Y499" s="2"/>
      <c r="Z499" s="222"/>
      <c r="AA499" s="2"/>
      <c r="AB499" s="66"/>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row>
    <row r="500" spans="10:56" x14ac:dyDescent="0.2">
      <c r="J500" s="2"/>
      <c r="K500" s="4"/>
      <c r="L500" s="2"/>
      <c r="M500" s="2"/>
      <c r="N500" s="2"/>
      <c r="O500" s="2"/>
      <c r="P500" s="2"/>
      <c r="Q500" s="2"/>
      <c r="R500" s="2"/>
      <c r="S500" s="2"/>
      <c r="T500" s="2"/>
      <c r="U500" s="2"/>
      <c r="V500" s="2"/>
      <c r="W500" s="2"/>
      <c r="X500" s="2"/>
      <c r="Y500" s="2"/>
      <c r="Z500" s="222"/>
      <c r="AA500" s="2"/>
      <c r="AB500" s="66"/>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row>
    <row r="501" spans="10:56" x14ac:dyDescent="0.2">
      <c r="J501" s="2"/>
      <c r="K501" s="4"/>
      <c r="L501" s="2"/>
      <c r="M501" s="2"/>
      <c r="N501" s="2"/>
      <c r="O501" s="2"/>
      <c r="P501" s="2"/>
      <c r="Q501" s="2"/>
      <c r="R501" s="2"/>
      <c r="S501" s="2"/>
      <c r="T501" s="2"/>
      <c r="U501" s="2"/>
      <c r="V501" s="2"/>
      <c r="W501" s="2"/>
      <c r="X501" s="2"/>
      <c r="Y501" s="2"/>
      <c r="Z501" s="222"/>
      <c r="AA501" s="2"/>
      <c r="AB501" s="66"/>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row>
    <row r="502" spans="10:56" x14ac:dyDescent="0.2">
      <c r="J502" s="2"/>
      <c r="K502" s="4"/>
      <c r="L502" s="2"/>
      <c r="M502" s="2"/>
      <c r="N502" s="2"/>
      <c r="O502" s="2"/>
      <c r="P502" s="2"/>
      <c r="Q502" s="2"/>
      <c r="R502" s="2"/>
      <c r="S502" s="2"/>
      <c r="T502" s="2"/>
      <c r="U502" s="2"/>
      <c r="V502" s="2"/>
      <c r="W502" s="2"/>
      <c r="X502" s="2"/>
      <c r="Y502" s="2"/>
      <c r="Z502" s="222"/>
      <c r="AA502" s="2"/>
      <c r="AB502" s="66"/>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row>
    <row r="503" spans="10:56" x14ac:dyDescent="0.2">
      <c r="J503" s="2"/>
      <c r="K503" s="4"/>
      <c r="L503" s="2"/>
      <c r="M503" s="2"/>
      <c r="N503" s="2"/>
      <c r="O503" s="2"/>
      <c r="P503" s="2"/>
      <c r="Q503" s="2"/>
      <c r="R503" s="2"/>
      <c r="S503" s="2"/>
      <c r="T503" s="2"/>
      <c r="U503" s="2"/>
      <c r="V503" s="2"/>
      <c r="W503" s="2"/>
      <c r="X503" s="2"/>
      <c r="Y503" s="2"/>
      <c r="Z503" s="222"/>
      <c r="AA503" s="2"/>
      <c r="AB503" s="66"/>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row>
    <row r="504" spans="10:56" x14ac:dyDescent="0.2">
      <c r="J504" s="2"/>
      <c r="K504" s="4"/>
      <c r="L504" s="2"/>
      <c r="M504" s="2"/>
      <c r="N504" s="2"/>
      <c r="O504" s="2"/>
      <c r="P504" s="2"/>
      <c r="Q504" s="2"/>
      <c r="R504" s="2"/>
      <c r="S504" s="2"/>
      <c r="T504" s="2"/>
      <c r="U504" s="2"/>
      <c r="V504" s="2"/>
      <c r="W504" s="2"/>
      <c r="X504" s="2"/>
      <c r="Y504" s="2"/>
      <c r="Z504" s="222"/>
      <c r="AA504" s="2"/>
      <c r="AB504" s="66"/>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row>
    <row r="505" spans="10:56" x14ac:dyDescent="0.2">
      <c r="J505" s="2"/>
      <c r="K505" s="4"/>
      <c r="L505" s="2"/>
      <c r="M505" s="2"/>
      <c r="N505" s="2"/>
      <c r="O505" s="2"/>
      <c r="P505" s="2"/>
      <c r="Q505" s="2"/>
      <c r="R505" s="2"/>
      <c r="S505" s="2"/>
      <c r="T505" s="2"/>
      <c r="U505" s="2"/>
      <c r="V505" s="2"/>
      <c r="W505" s="2"/>
      <c r="X505" s="2"/>
      <c r="Y505" s="2"/>
      <c r="Z505" s="222"/>
      <c r="AA505" s="2"/>
      <c r="AB505" s="66"/>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row>
    <row r="506" spans="10:56" x14ac:dyDescent="0.2">
      <c r="J506" s="2"/>
      <c r="K506" s="4"/>
      <c r="L506" s="2"/>
      <c r="M506" s="2"/>
      <c r="N506" s="2"/>
      <c r="O506" s="2"/>
      <c r="P506" s="2"/>
      <c r="Q506" s="2"/>
      <c r="R506" s="2"/>
      <c r="S506" s="2"/>
      <c r="T506" s="2"/>
      <c r="U506" s="2"/>
      <c r="V506" s="2"/>
      <c r="W506" s="2"/>
      <c r="X506" s="2"/>
      <c r="Y506" s="2"/>
      <c r="Z506" s="222"/>
      <c r="AA506" s="2"/>
      <c r="AB506" s="66"/>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row>
    <row r="507" spans="10:56" x14ac:dyDescent="0.2">
      <c r="J507" s="2"/>
      <c r="K507" s="4"/>
      <c r="L507" s="2"/>
      <c r="M507" s="2"/>
      <c r="N507" s="2"/>
      <c r="O507" s="2"/>
      <c r="P507" s="2"/>
      <c r="Q507" s="2"/>
      <c r="R507" s="2"/>
      <c r="S507" s="2"/>
      <c r="T507" s="2"/>
      <c r="U507" s="2"/>
      <c r="V507" s="2"/>
      <c r="W507" s="2"/>
      <c r="X507" s="2"/>
      <c r="Y507" s="2"/>
      <c r="Z507" s="222"/>
      <c r="AA507" s="2"/>
      <c r="AB507" s="66"/>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row>
    <row r="508" spans="10:56" x14ac:dyDescent="0.2">
      <c r="J508" s="2"/>
      <c r="K508" s="4"/>
      <c r="L508" s="2"/>
      <c r="M508" s="2"/>
      <c r="N508" s="2"/>
      <c r="O508" s="2"/>
      <c r="P508" s="2"/>
      <c r="Q508" s="2"/>
      <c r="R508" s="2"/>
      <c r="S508" s="2"/>
      <c r="T508" s="2"/>
      <c r="U508" s="2"/>
      <c r="V508" s="2"/>
      <c r="W508" s="2"/>
      <c r="X508" s="2"/>
      <c r="Y508" s="2"/>
      <c r="Z508" s="222"/>
      <c r="AA508" s="2"/>
      <c r="AB508" s="66"/>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row>
    <row r="509" spans="10:56" x14ac:dyDescent="0.2">
      <c r="J509" s="2"/>
      <c r="K509" s="4"/>
      <c r="L509" s="2"/>
      <c r="M509" s="2"/>
      <c r="N509" s="2"/>
      <c r="O509" s="2"/>
      <c r="P509" s="2"/>
      <c r="Q509" s="2"/>
      <c r="R509" s="2"/>
      <c r="S509" s="2"/>
      <c r="T509" s="2"/>
      <c r="U509" s="2"/>
      <c r="V509" s="2"/>
      <c r="W509" s="2"/>
      <c r="X509" s="2"/>
      <c r="Y509" s="2"/>
      <c r="Z509" s="222"/>
      <c r="AA509" s="2"/>
      <c r="AB509" s="66"/>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row>
    <row r="510" spans="10:56" x14ac:dyDescent="0.2">
      <c r="J510" s="2"/>
      <c r="K510" s="4"/>
      <c r="L510" s="2"/>
      <c r="M510" s="2"/>
      <c r="N510" s="2"/>
      <c r="O510" s="2"/>
      <c r="P510" s="2"/>
      <c r="Q510" s="2"/>
      <c r="R510" s="2"/>
      <c r="S510" s="2"/>
      <c r="T510" s="2"/>
      <c r="U510" s="2"/>
      <c r="V510" s="2"/>
      <c r="W510" s="2"/>
      <c r="X510" s="2"/>
      <c r="Y510" s="2"/>
      <c r="Z510" s="222"/>
      <c r="AA510" s="2"/>
      <c r="AB510" s="66"/>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row>
    <row r="511" spans="10:56" x14ac:dyDescent="0.2">
      <c r="J511" s="2"/>
      <c r="K511" s="4"/>
      <c r="L511" s="2"/>
      <c r="M511" s="2"/>
      <c r="N511" s="2"/>
      <c r="O511" s="2"/>
      <c r="P511" s="2"/>
      <c r="Q511" s="2"/>
      <c r="R511" s="2"/>
      <c r="S511" s="2"/>
      <c r="T511" s="2"/>
      <c r="U511" s="2"/>
      <c r="V511" s="2"/>
      <c r="W511" s="2"/>
      <c r="X511" s="2"/>
      <c r="Y511" s="2"/>
      <c r="Z511" s="222"/>
      <c r="AA511" s="2"/>
      <c r="AB511" s="66"/>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row>
    <row r="512" spans="10:56" x14ac:dyDescent="0.2">
      <c r="J512" s="2"/>
      <c r="K512" s="4"/>
      <c r="L512" s="2"/>
      <c r="M512" s="2"/>
      <c r="N512" s="2"/>
      <c r="O512" s="2"/>
      <c r="P512" s="2"/>
      <c r="Q512" s="2"/>
      <c r="R512" s="2"/>
      <c r="S512" s="2"/>
      <c r="T512" s="2"/>
      <c r="U512" s="2"/>
      <c r="V512" s="2"/>
      <c r="W512" s="2"/>
      <c r="X512" s="2"/>
      <c r="Y512" s="2"/>
      <c r="Z512" s="222"/>
      <c r="AA512" s="2"/>
      <c r="AB512" s="66"/>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row>
    <row r="513" spans="10:56" x14ac:dyDescent="0.2">
      <c r="J513" s="2"/>
      <c r="K513" s="4"/>
      <c r="L513" s="2"/>
      <c r="M513" s="2"/>
      <c r="N513" s="2"/>
      <c r="O513" s="2"/>
      <c r="P513" s="2"/>
      <c r="Q513" s="2"/>
      <c r="R513" s="2"/>
      <c r="S513" s="2"/>
      <c r="T513" s="2"/>
      <c r="U513" s="2"/>
      <c r="V513" s="2"/>
      <c r="W513" s="2"/>
      <c r="X513" s="2"/>
      <c r="Y513" s="2"/>
      <c r="Z513" s="222"/>
      <c r="AA513" s="2"/>
      <c r="AB513" s="66"/>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row>
    <row r="514" spans="10:56" x14ac:dyDescent="0.2">
      <c r="J514" s="2"/>
      <c r="K514" s="4"/>
      <c r="L514" s="2"/>
      <c r="M514" s="2"/>
      <c r="N514" s="2"/>
      <c r="O514" s="2"/>
      <c r="P514" s="2"/>
      <c r="Q514" s="2"/>
      <c r="R514" s="2"/>
      <c r="S514" s="2"/>
      <c r="T514" s="2"/>
      <c r="U514" s="2"/>
      <c r="V514" s="2"/>
      <c r="W514" s="2"/>
      <c r="X514" s="2"/>
      <c r="Y514" s="2"/>
      <c r="Z514" s="222"/>
      <c r="AA514" s="2"/>
      <c r="AB514" s="66"/>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row>
    <row r="515" spans="10:56" x14ac:dyDescent="0.2">
      <c r="J515" s="2"/>
      <c r="K515" s="4"/>
      <c r="L515" s="2"/>
      <c r="M515" s="2"/>
      <c r="N515" s="2"/>
      <c r="O515" s="2"/>
      <c r="P515" s="2"/>
      <c r="Q515" s="2"/>
      <c r="R515" s="2"/>
      <c r="S515" s="2"/>
      <c r="T515" s="2"/>
      <c r="U515" s="2"/>
      <c r="V515" s="2"/>
      <c r="W515" s="2"/>
      <c r="X515" s="2"/>
      <c r="Y515" s="2"/>
      <c r="Z515" s="222"/>
      <c r="AA515" s="2"/>
      <c r="AB515" s="66"/>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row>
    <row r="516" spans="10:56" x14ac:dyDescent="0.2">
      <c r="J516" s="2"/>
      <c r="K516" s="4"/>
      <c r="L516" s="2"/>
      <c r="M516" s="2"/>
      <c r="N516" s="2"/>
      <c r="O516" s="2"/>
      <c r="P516" s="2"/>
      <c r="Q516" s="2"/>
      <c r="R516" s="2"/>
      <c r="S516" s="2"/>
      <c r="T516" s="2"/>
      <c r="U516" s="2"/>
      <c r="V516" s="2"/>
      <c r="W516" s="2"/>
      <c r="X516" s="2"/>
      <c r="Y516" s="2"/>
      <c r="Z516" s="222"/>
      <c r="AA516" s="2"/>
      <c r="AB516" s="66"/>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row>
    <row r="517" spans="10:56" x14ac:dyDescent="0.2">
      <c r="J517" s="2"/>
      <c r="K517" s="4"/>
      <c r="L517" s="2"/>
      <c r="M517" s="2"/>
      <c r="N517" s="2"/>
      <c r="O517" s="2"/>
      <c r="P517" s="2"/>
      <c r="Q517" s="2"/>
      <c r="R517" s="2"/>
      <c r="S517" s="2"/>
      <c r="T517" s="2"/>
      <c r="U517" s="2"/>
      <c r="V517" s="2"/>
      <c r="W517" s="2"/>
      <c r="X517" s="2"/>
      <c r="Y517" s="2"/>
      <c r="Z517" s="222"/>
      <c r="AA517" s="2"/>
      <c r="AB517" s="66"/>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row>
    <row r="518" spans="10:56" x14ac:dyDescent="0.2">
      <c r="J518" s="2"/>
      <c r="K518" s="4"/>
      <c r="L518" s="2"/>
      <c r="M518" s="2"/>
      <c r="N518" s="2"/>
      <c r="O518" s="2"/>
      <c r="P518" s="2"/>
      <c r="Q518" s="2"/>
      <c r="R518" s="2"/>
      <c r="S518" s="2"/>
      <c r="T518" s="2"/>
      <c r="U518" s="2"/>
      <c r="V518" s="2"/>
      <c r="W518" s="2"/>
      <c r="X518" s="2"/>
      <c r="Y518" s="2"/>
      <c r="Z518" s="222"/>
      <c r="AA518" s="2"/>
      <c r="AB518" s="66"/>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row>
    <row r="519" spans="10:56" x14ac:dyDescent="0.2">
      <c r="J519" s="2"/>
      <c r="K519" s="4"/>
      <c r="L519" s="2"/>
      <c r="M519" s="2"/>
      <c r="N519" s="2"/>
      <c r="O519" s="2"/>
      <c r="P519" s="2"/>
      <c r="Q519" s="2"/>
      <c r="R519" s="2"/>
      <c r="S519" s="2"/>
      <c r="T519" s="2"/>
      <c r="U519" s="2"/>
      <c r="V519" s="2"/>
      <c r="W519" s="2"/>
      <c r="X519" s="2"/>
      <c r="Y519" s="2"/>
      <c r="Z519" s="222"/>
      <c r="AA519" s="2"/>
      <c r="AB519" s="66"/>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row>
    <row r="520" spans="10:56" x14ac:dyDescent="0.2">
      <c r="J520" s="2"/>
      <c r="K520" s="4"/>
      <c r="L520" s="2"/>
      <c r="M520" s="2"/>
      <c r="N520" s="2"/>
      <c r="O520" s="2"/>
      <c r="P520" s="2"/>
      <c r="Q520" s="2"/>
      <c r="R520" s="2"/>
      <c r="S520" s="2"/>
      <c r="T520" s="2"/>
      <c r="U520" s="2"/>
      <c r="V520" s="2"/>
      <c r="W520" s="2"/>
      <c r="X520" s="2"/>
      <c r="Y520" s="2"/>
      <c r="Z520" s="222"/>
      <c r="AA520" s="2"/>
      <c r="AB520" s="66"/>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row>
    <row r="521" spans="10:56" x14ac:dyDescent="0.2">
      <c r="J521" s="2"/>
      <c r="K521" s="4"/>
      <c r="L521" s="2"/>
      <c r="M521" s="2"/>
      <c r="N521" s="2"/>
      <c r="O521" s="2"/>
      <c r="P521" s="2"/>
      <c r="Q521" s="2"/>
      <c r="R521" s="2"/>
      <c r="S521" s="2"/>
      <c r="T521" s="2"/>
      <c r="U521" s="2"/>
      <c r="V521" s="2"/>
      <c r="W521" s="2"/>
      <c r="X521" s="2"/>
      <c r="Y521" s="2"/>
      <c r="Z521" s="222"/>
      <c r="AA521" s="2"/>
      <c r="AB521" s="66"/>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row>
    <row r="522" spans="10:56" x14ac:dyDescent="0.2">
      <c r="J522" s="2"/>
      <c r="K522" s="4"/>
      <c r="L522" s="2"/>
      <c r="M522" s="2"/>
      <c r="N522" s="2"/>
      <c r="O522" s="2"/>
      <c r="P522" s="2"/>
      <c r="Q522" s="2"/>
      <c r="R522" s="2"/>
      <c r="S522" s="2"/>
      <c r="T522" s="2"/>
      <c r="U522" s="2"/>
      <c r="V522" s="2"/>
      <c r="W522" s="2"/>
      <c r="X522" s="2"/>
      <c r="Y522" s="2"/>
      <c r="Z522" s="222"/>
      <c r="AA522" s="2"/>
      <c r="AB522" s="66"/>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row>
    <row r="523" spans="10:56" x14ac:dyDescent="0.2">
      <c r="J523" s="2"/>
      <c r="K523" s="4"/>
      <c r="L523" s="2"/>
      <c r="M523" s="2"/>
      <c r="N523" s="2"/>
      <c r="O523" s="2"/>
      <c r="P523" s="2"/>
      <c r="Q523" s="2"/>
      <c r="R523" s="2"/>
      <c r="S523" s="2"/>
      <c r="T523" s="2"/>
      <c r="U523" s="2"/>
      <c r="V523" s="2"/>
      <c r="W523" s="2"/>
      <c r="X523" s="2"/>
      <c r="Y523" s="2"/>
      <c r="Z523" s="222"/>
      <c r="AA523" s="2"/>
      <c r="AB523" s="66"/>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row>
    <row r="524" spans="10:56" x14ac:dyDescent="0.2">
      <c r="J524" s="2"/>
      <c r="K524" s="4"/>
      <c r="L524" s="2"/>
      <c r="M524" s="2"/>
      <c r="N524" s="2"/>
      <c r="O524" s="2"/>
      <c r="P524" s="2"/>
      <c r="Q524" s="2"/>
      <c r="R524" s="2"/>
      <c r="S524" s="2"/>
      <c r="T524" s="2"/>
      <c r="U524" s="2"/>
      <c r="V524" s="2"/>
      <c r="W524" s="2"/>
      <c r="X524" s="2"/>
      <c r="Y524" s="2"/>
      <c r="Z524" s="222"/>
      <c r="AA524" s="2"/>
      <c r="AB524" s="66"/>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row>
    <row r="525" spans="10:56" x14ac:dyDescent="0.2">
      <c r="J525" s="2"/>
      <c r="K525" s="4"/>
      <c r="L525" s="2"/>
      <c r="M525" s="2"/>
      <c r="N525" s="2"/>
      <c r="O525" s="2"/>
      <c r="P525" s="2"/>
      <c r="Q525" s="2"/>
      <c r="R525" s="2"/>
      <c r="S525" s="2"/>
      <c r="T525" s="2"/>
      <c r="U525" s="2"/>
      <c r="V525" s="2"/>
      <c r="W525" s="2"/>
      <c r="X525" s="2"/>
      <c r="Y525" s="2"/>
      <c r="Z525" s="222"/>
      <c r="AA525" s="2"/>
      <c r="AB525" s="66"/>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row>
    <row r="526" spans="10:56" x14ac:dyDescent="0.2">
      <c r="J526" s="2"/>
      <c r="K526" s="4"/>
      <c r="L526" s="2"/>
      <c r="M526" s="2"/>
      <c r="N526" s="2"/>
      <c r="O526" s="2"/>
      <c r="P526" s="2"/>
      <c r="Q526" s="2"/>
      <c r="R526" s="2"/>
      <c r="S526" s="2"/>
      <c r="T526" s="2"/>
      <c r="U526" s="2"/>
      <c r="V526" s="2"/>
      <c r="W526" s="2"/>
      <c r="X526" s="2"/>
      <c r="Y526" s="2"/>
      <c r="Z526" s="222"/>
      <c r="AA526" s="2"/>
      <c r="AB526" s="66"/>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row>
    <row r="527" spans="10:56" x14ac:dyDescent="0.2">
      <c r="J527" s="2"/>
      <c r="K527" s="4"/>
      <c r="L527" s="2"/>
      <c r="M527" s="2"/>
      <c r="N527" s="2"/>
      <c r="O527" s="2"/>
      <c r="P527" s="2"/>
      <c r="Q527" s="2"/>
      <c r="R527" s="2"/>
      <c r="S527" s="2"/>
      <c r="T527" s="2"/>
      <c r="U527" s="2"/>
      <c r="V527" s="2"/>
      <c r="W527" s="2"/>
      <c r="X527" s="2"/>
      <c r="Y527" s="2"/>
      <c r="Z527" s="222"/>
      <c r="AA527" s="2"/>
      <c r="AB527" s="66"/>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row>
    <row r="528" spans="10:56" x14ac:dyDescent="0.2">
      <c r="J528" s="2"/>
      <c r="K528" s="4"/>
      <c r="L528" s="2"/>
      <c r="M528" s="2"/>
      <c r="N528" s="2"/>
      <c r="O528" s="2"/>
      <c r="P528" s="2"/>
      <c r="Q528" s="2"/>
      <c r="R528" s="2"/>
      <c r="S528" s="2"/>
      <c r="T528" s="2"/>
      <c r="U528" s="2"/>
      <c r="V528" s="2"/>
      <c r="W528" s="2"/>
      <c r="X528" s="2"/>
      <c r="Y528" s="2"/>
      <c r="Z528" s="222"/>
      <c r="AA528" s="2"/>
      <c r="AB528" s="66"/>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row>
    <row r="529" spans="10:56" x14ac:dyDescent="0.2">
      <c r="J529" s="2"/>
      <c r="K529" s="4"/>
      <c r="L529" s="2"/>
      <c r="M529" s="2"/>
      <c r="N529" s="2"/>
      <c r="O529" s="2"/>
      <c r="P529" s="2"/>
      <c r="Q529" s="2"/>
      <c r="R529" s="2"/>
      <c r="S529" s="2"/>
      <c r="T529" s="2"/>
      <c r="U529" s="2"/>
      <c r="V529" s="2"/>
      <c r="W529" s="2"/>
      <c r="X529" s="2"/>
      <c r="Y529" s="2"/>
      <c r="Z529" s="222"/>
      <c r="AA529" s="2"/>
      <c r="AB529" s="66"/>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row>
    <row r="530" spans="10:56" x14ac:dyDescent="0.2">
      <c r="J530" s="2"/>
      <c r="K530" s="4"/>
      <c r="L530" s="2"/>
      <c r="M530" s="2"/>
      <c r="N530" s="2"/>
      <c r="O530" s="2"/>
      <c r="P530" s="2"/>
      <c r="Q530" s="2"/>
      <c r="R530" s="2"/>
      <c r="S530" s="2"/>
      <c r="T530" s="2"/>
      <c r="U530" s="2"/>
      <c r="V530" s="2"/>
      <c r="W530" s="2"/>
      <c r="X530" s="2"/>
      <c r="Y530" s="2"/>
      <c r="Z530" s="222"/>
      <c r="AA530" s="2"/>
      <c r="AB530" s="66"/>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row>
    <row r="531" spans="10:56" x14ac:dyDescent="0.2">
      <c r="J531" s="2"/>
      <c r="K531" s="4"/>
      <c r="L531" s="2"/>
      <c r="M531" s="2"/>
      <c r="N531" s="2"/>
      <c r="O531" s="2"/>
      <c r="P531" s="2"/>
      <c r="Q531" s="2"/>
      <c r="R531" s="2"/>
      <c r="S531" s="2"/>
      <c r="T531" s="2"/>
      <c r="U531" s="2"/>
      <c r="V531" s="2"/>
      <c r="W531" s="2"/>
      <c r="X531" s="2"/>
      <c r="Y531" s="2"/>
      <c r="Z531" s="222"/>
      <c r="AA531" s="2"/>
      <c r="AB531" s="66"/>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row>
    <row r="532" spans="10:56" x14ac:dyDescent="0.2">
      <c r="J532" s="2"/>
      <c r="K532" s="4"/>
      <c r="L532" s="2"/>
      <c r="M532" s="2"/>
      <c r="N532" s="2"/>
      <c r="O532" s="2"/>
      <c r="P532" s="2"/>
      <c r="Q532" s="2"/>
      <c r="R532" s="2"/>
      <c r="S532" s="2"/>
      <c r="T532" s="2"/>
      <c r="U532" s="2"/>
      <c r="V532" s="2"/>
      <c r="W532" s="2"/>
      <c r="X532" s="2"/>
      <c r="Y532" s="2"/>
      <c r="Z532" s="222"/>
      <c r="AA532" s="2"/>
      <c r="AB532" s="66"/>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row>
    <row r="533" spans="10:56" x14ac:dyDescent="0.2">
      <c r="J533" s="2"/>
      <c r="K533" s="4"/>
      <c r="L533" s="2"/>
      <c r="M533" s="2"/>
      <c r="N533" s="2"/>
      <c r="O533" s="2"/>
      <c r="P533" s="2"/>
      <c r="Q533" s="2"/>
      <c r="R533" s="2"/>
      <c r="S533" s="2"/>
      <c r="T533" s="2"/>
      <c r="U533" s="2"/>
      <c r="V533" s="2"/>
      <c r="W533" s="2"/>
      <c r="X533" s="2"/>
      <c r="Y533" s="2"/>
      <c r="Z533" s="222"/>
      <c r="AA533" s="2"/>
      <c r="AB533" s="66"/>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row>
    <row r="534" spans="10:56" x14ac:dyDescent="0.2">
      <c r="J534" s="2"/>
      <c r="K534" s="4"/>
      <c r="L534" s="2"/>
      <c r="M534" s="2"/>
      <c r="N534" s="2"/>
      <c r="O534" s="2"/>
      <c r="P534" s="2"/>
      <c r="Q534" s="2"/>
      <c r="R534" s="2"/>
      <c r="S534" s="2"/>
      <c r="T534" s="2"/>
      <c r="U534" s="2"/>
      <c r="V534" s="2"/>
      <c r="W534" s="2"/>
      <c r="X534" s="2"/>
      <c r="Y534" s="2"/>
      <c r="Z534" s="222"/>
      <c r="AA534" s="2"/>
      <c r="AB534" s="66"/>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row>
    <row r="535" spans="10:56" x14ac:dyDescent="0.2">
      <c r="J535" s="2"/>
      <c r="K535" s="4"/>
      <c r="L535" s="2"/>
      <c r="M535" s="2"/>
      <c r="N535" s="2"/>
      <c r="O535" s="2"/>
      <c r="P535" s="2"/>
      <c r="Q535" s="2"/>
      <c r="R535" s="2"/>
      <c r="S535" s="2"/>
      <c r="T535" s="2"/>
      <c r="U535" s="2"/>
      <c r="V535" s="2"/>
      <c r="W535" s="2"/>
      <c r="X535" s="2"/>
      <c r="Y535" s="2"/>
      <c r="Z535" s="222"/>
      <c r="AA535" s="2"/>
      <c r="AB535" s="66"/>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row>
    <row r="536" spans="10:56" x14ac:dyDescent="0.2">
      <c r="J536" s="2"/>
      <c r="K536" s="4"/>
      <c r="L536" s="2"/>
      <c r="M536" s="2"/>
      <c r="N536" s="2"/>
      <c r="O536" s="2"/>
      <c r="P536" s="2"/>
      <c r="Q536" s="2"/>
      <c r="R536" s="2"/>
      <c r="S536" s="2"/>
      <c r="T536" s="2"/>
      <c r="U536" s="2"/>
      <c r="V536" s="2"/>
      <c r="W536" s="2"/>
      <c r="X536" s="2"/>
      <c r="Y536" s="2"/>
      <c r="Z536" s="222"/>
      <c r="AA536" s="2"/>
      <c r="AB536" s="66"/>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row>
    <row r="537" spans="10:56" x14ac:dyDescent="0.2">
      <c r="J537" s="2"/>
      <c r="K537" s="4"/>
      <c r="L537" s="2"/>
      <c r="M537" s="2"/>
      <c r="N537" s="2"/>
      <c r="O537" s="2"/>
      <c r="P537" s="2"/>
      <c r="Q537" s="2"/>
      <c r="R537" s="2"/>
      <c r="S537" s="2"/>
      <c r="T537" s="2"/>
      <c r="U537" s="2"/>
      <c r="V537" s="2"/>
      <c r="W537" s="2"/>
      <c r="X537" s="2"/>
      <c r="Y537" s="2"/>
      <c r="Z537" s="222"/>
      <c r="AA537" s="2"/>
      <c r="AB537" s="66"/>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row>
    <row r="538" spans="10:56" x14ac:dyDescent="0.2">
      <c r="J538" s="2"/>
      <c r="K538" s="4"/>
      <c r="L538" s="2"/>
      <c r="M538" s="2"/>
      <c r="N538" s="2"/>
      <c r="O538" s="2"/>
      <c r="P538" s="2"/>
      <c r="Q538" s="2"/>
      <c r="R538" s="2"/>
      <c r="S538" s="2"/>
      <c r="T538" s="2"/>
      <c r="U538" s="2"/>
      <c r="V538" s="2"/>
      <c r="W538" s="2"/>
      <c r="X538" s="2"/>
      <c r="Y538" s="2"/>
      <c r="Z538" s="222"/>
      <c r="AA538" s="2"/>
      <c r="AB538" s="66"/>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row>
    <row r="539" spans="10:56" x14ac:dyDescent="0.2">
      <c r="J539" s="2"/>
      <c r="K539" s="4"/>
      <c r="L539" s="2"/>
      <c r="M539" s="2"/>
      <c r="N539" s="2"/>
      <c r="O539" s="2"/>
      <c r="P539" s="2"/>
      <c r="Q539" s="2"/>
      <c r="R539" s="2"/>
      <c r="S539" s="2"/>
      <c r="T539" s="2"/>
      <c r="U539" s="2"/>
      <c r="V539" s="2"/>
      <c r="W539" s="2"/>
      <c r="X539" s="2"/>
      <c r="Y539" s="2"/>
      <c r="Z539" s="222"/>
      <c r="AA539" s="2"/>
      <c r="AB539" s="66"/>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row>
    <row r="540" spans="10:56" x14ac:dyDescent="0.2">
      <c r="J540" s="2"/>
      <c r="K540" s="4"/>
      <c r="L540" s="2"/>
      <c r="M540" s="2"/>
      <c r="N540" s="2"/>
      <c r="O540" s="2"/>
      <c r="P540" s="2"/>
      <c r="Q540" s="2"/>
      <c r="R540" s="2"/>
      <c r="S540" s="2"/>
      <c r="T540" s="2"/>
      <c r="U540" s="2"/>
      <c r="V540" s="2"/>
      <c r="W540" s="2"/>
      <c r="X540" s="2"/>
      <c r="Y540" s="2"/>
      <c r="Z540" s="222"/>
      <c r="AA540" s="2"/>
      <c r="AB540" s="66"/>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row>
    <row r="541" spans="10:56" x14ac:dyDescent="0.2">
      <c r="J541" s="2"/>
      <c r="K541" s="4"/>
      <c r="L541" s="2"/>
      <c r="M541" s="2"/>
      <c r="N541" s="2"/>
      <c r="O541" s="2"/>
      <c r="P541" s="2"/>
      <c r="Q541" s="2"/>
      <c r="R541" s="2"/>
      <c r="S541" s="2"/>
      <c r="T541" s="2"/>
      <c r="U541" s="2"/>
      <c r="V541" s="2"/>
      <c r="W541" s="2"/>
      <c r="X541" s="2"/>
      <c r="Y541" s="2"/>
      <c r="Z541" s="222"/>
      <c r="AA541" s="2"/>
      <c r="AB541" s="66"/>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row>
    <row r="542" spans="10:56" x14ac:dyDescent="0.2">
      <c r="J542" s="2"/>
      <c r="K542" s="4"/>
      <c r="L542" s="2"/>
      <c r="M542" s="2"/>
      <c r="N542" s="2"/>
      <c r="O542" s="2"/>
      <c r="P542" s="2"/>
      <c r="Q542" s="2"/>
      <c r="R542" s="2"/>
      <c r="S542" s="2"/>
      <c r="T542" s="2"/>
      <c r="U542" s="2"/>
      <c r="V542" s="2"/>
      <c r="W542" s="2"/>
      <c r="X542" s="2"/>
      <c r="Y542" s="2"/>
      <c r="Z542" s="222"/>
      <c r="AA542" s="2"/>
      <c r="AB542" s="66"/>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row>
    <row r="543" spans="10:56" x14ac:dyDescent="0.2">
      <c r="J543" s="2"/>
      <c r="K543" s="4"/>
      <c r="L543" s="2"/>
      <c r="M543" s="2"/>
      <c r="N543" s="2"/>
      <c r="O543" s="2"/>
      <c r="P543" s="2"/>
      <c r="Q543" s="2"/>
      <c r="R543" s="2"/>
      <c r="S543" s="2"/>
      <c r="T543" s="2"/>
      <c r="U543" s="2"/>
      <c r="V543" s="2"/>
      <c r="W543" s="2"/>
      <c r="X543" s="2"/>
      <c r="Y543" s="2"/>
      <c r="Z543" s="222"/>
      <c r="AA543" s="2"/>
      <c r="AB543" s="66"/>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row>
    <row r="544" spans="10:56" x14ac:dyDescent="0.2">
      <c r="J544" s="2"/>
      <c r="K544" s="4"/>
      <c r="L544" s="2"/>
      <c r="M544" s="2"/>
      <c r="N544" s="2"/>
      <c r="O544" s="2"/>
      <c r="P544" s="2"/>
      <c r="Q544" s="2"/>
      <c r="R544" s="2"/>
      <c r="S544" s="2"/>
      <c r="T544" s="2"/>
      <c r="U544" s="2"/>
      <c r="V544" s="2"/>
      <c r="W544" s="2"/>
      <c r="X544" s="2"/>
      <c r="Y544" s="2"/>
      <c r="Z544" s="222"/>
      <c r="AA544" s="2"/>
      <c r="AB544" s="66"/>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row>
    <row r="545" spans="10:56" x14ac:dyDescent="0.2">
      <c r="J545" s="2"/>
      <c r="K545" s="4"/>
      <c r="L545" s="2"/>
      <c r="M545" s="2"/>
      <c r="N545" s="2"/>
      <c r="O545" s="2"/>
      <c r="P545" s="2"/>
      <c r="Q545" s="2"/>
      <c r="R545" s="2"/>
      <c r="S545" s="2"/>
      <c r="T545" s="2"/>
      <c r="U545" s="2"/>
      <c r="V545" s="2"/>
      <c r="W545" s="2"/>
      <c r="X545" s="2"/>
      <c r="Y545" s="2"/>
      <c r="Z545" s="222"/>
      <c r="AA545" s="2"/>
      <c r="AB545" s="66"/>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row>
    <row r="546" spans="10:56" x14ac:dyDescent="0.2">
      <c r="J546" s="2"/>
      <c r="K546" s="4"/>
      <c r="L546" s="2"/>
      <c r="M546" s="2"/>
      <c r="N546" s="2"/>
      <c r="O546" s="2"/>
      <c r="P546" s="2"/>
      <c r="Q546" s="2"/>
      <c r="R546" s="2"/>
      <c r="S546" s="2"/>
      <c r="T546" s="2"/>
      <c r="U546" s="2"/>
      <c r="V546" s="2"/>
      <c r="W546" s="2"/>
      <c r="X546" s="2"/>
      <c r="Y546" s="2"/>
      <c r="Z546" s="222"/>
      <c r="AA546" s="2"/>
      <c r="AB546" s="66"/>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row>
    <row r="547" spans="10:56" x14ac:dyDescent="0.2">
      <c r="J547" s="2"/>
      <c r="K547" s="4"/>
      <c r="L547" s="2"/>
      <c r="M547" s="2"/>
      <c r="N547" s="2"/>
      <c r="O547" s="2"/>
      <c r="P547" s="2"/>
      <c r="Q547" s="2"/>
      <c r="R547" s="2"/>
      <c r="S547" s="2"/>
      <c r="T547" s="2"/>
      <c r="U547" s="2"/>
      <c r="V547" s="2"/>
      <c r="W547" s="2"/>
      <c r="X547" s="2"/>
      <c r="Y547" s="2"/>
      <c r="Z547" s="222"/>
      <c r="AA547" s="2"/>
      <c r="AB547" s="66"/>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row>
    <row r="548" spans="10:56" x14ac:dyDescent="0.2">
      <c r="J548" s="2"/>
      <c r="K548" s="4"/>
      <c r="L548" s="2"/>
      <c r="M548" s="2"/>
      <c r="N548" s="2"/>
      <c r="O548" s="2"/>
      <c r="P548" s="2"/>
      <c r="Q548" s="2"/>
      <c r="R548" s="2"/>
      <c r="S548" s="2"/>
      <c r="T548" s="2"/>
      <c r="U548" s="2"/>
      <c r="V548" s="2"/>
      <c r="W548" s="2"/>
      <c r="X548" s="2"/>
      <c r="Y548" s="2"/>
      <c r="Z548" s="222"/>
      <c r="AA548" s="2"/>
      <c r="AB548" s="66"/>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row>
    <row r="549" spans="10:56" x14ac:dyDescent="0.2">
      <c r="J549" s="2"/>
      <c r="K549" s="4"/>
      <c r="L549" s="2"/>
      <c r="M549" s="2"/>
      <c r="N549" s="2"/>
      <c r="O549" s="2"/>
      <c r="P549" s="2"/>
      <c r="Q549" s="2"/>
      <c r="R549" s="2"/>
      <c r="S549" s="2"/>
      <c r="T549" s="2"/>
      <c r="U549" s="2"/>
      <c r="V549" s="2"/>
      <c r="W549" s="2"/>
      <c r="X549" s="2"/>
      <c r="Y549" s="2"/>
      <c r="Z549" s="222"/>
      <c r="AA549" s="2"/>
      <c r="AB549" s="66"/>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row>
    <row r="550" spans="10:56" x14ac:dyDescent="0.2">
      <c r="J550" s="2"/>
      <c r="K550" s="4"/>
      <c r="L550" s="2"/>
      <c r="M550" s="2"/>
      <c r="N550" s="2"/>
      <c r="O550" s="2"/>
      <c r="P550" s="2"/>
      <c r="Q550" s="2"/>
      <c r="R550" s="2"/>
      <c r="S550" s="2"/>
      <c r="T550" s="2"/>
      <c r="U550" s="2"/>
      <c r="V550" s="2"/>
      <c r="W550" s="2"/>
      <c r="X550" s="2"/>
      <c r="Y550" s="2"/>
      <c r="Z550" s="222"/>
      <c r="AA550" s="2"/>
      <c r="AB550" s="66"/>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row>
    <row r="551" spans="10:56" x14ac:dyDescent="0.2">
      <c r="J551" s="2"/>
      <c r="K551" s="4"/>
      <c r="L551" s="2"/>
      <c r="M551" s="2"/>
      <c r="N551" s="2"/>
      <c r="O551" s="2"/>
      <c r="P551" s="2"/>
      <c r="Q551" s="2"/>
      <c r="R551" s="2"/>
      <c r="S551" s="2"/>
      <c r="T551" s="2"/>
      <c r="U551" s="2"/>
      <c r="V551" s="2"/>
      <c r="W551" s="2"/>
      <c r="X551" s="2"/>
      <c r="Y551" s="2"/>
      <c r="Z551" s="222"/>
      <c r="AA551" s="2"/>
      <c r="AB551" s="66"/>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row>
    <row r="552" spans="10:56" x14ac:dyDescent="0.2">
      <c r="J552" s="2"/>
      <c r="K552" s="4"/>
      <c r="L552" s="2"/>
      <c r="M552" s="2"/>
      <c r="N552" s="2"/>
      <c r="O552" s="2"/>
      <c r="P552" s="2"/>
      <c r="Q552" s="2"/>
      <c r="R552" s="2"/>
      <c r="S552" s="2"/>
      <c r="T552" s="2"/>
      <c r="U552" s="2"/>
      <c r="V552" s="2"/>
      <c r="W552" s="2"/>
      <c r="X552" s="2"/>
      <c r="Y552" s="2"/>
      <c r="Z552" s="222"/>
      <c r="AA552" s="2"/>
      <c r="AB552" s="66"/>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row>
    <row r="553" spans="10:56" x14ac:dyDescent="0.2">
      <c r="J553" s="2"/>
      <c r="K553" s="4"/>
      <c r="L553" s="2"/>
      <c r="M553" s="2"/>
      <c r="N553" s="2"/>
      <c r="O553" s="2"/>
      <c r="P553" s="2"/>
      <c r="Q553" s="2"/>
      <c r="R553" s="2"/>
      <c r="S553" s="2"/>
      <c r="T553" s="2"/>
      <c r="U553" s="2"/>
      <c r="V553" s="2"/>
      <c r="W553" s="2"/>
      <c r="X553" s="2"/>
      <c r="Y553" s="2"/>
      <c r="Z553" s="222"/>
      <c r="AA553" s="2"/>
      <c r="AB553" s="66"/>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row>
    <row r="554" spans="10:56" x14ac:dyDescent="0.2">
      <c r="J554" s="2"/>
      <c r="K554" s="4"/>
      <c r="L554" s="2"/>
      <c r="M554" s="2"/>
      <c r="N554" s="2"/>
      <c r="O554" s="2"/>
      <c r="P554" s="2"/>
      <c r="Q554" s="2"/>
      <c r="R554" s="2"/>
      <c r="S554" s="2"/>
      <c r="T554" s="2"/>
      <c r="U554" s="2"/>
      <c r="V554" s="2"/>
      <c r="W554" s="2"/>
      <c r="X554" s="2"/>
      <c r="Y554" s="2"/>
      <c r="Z554" s="222"/>
      <c r="AA554" s="2"/>
      <c r="AB554" s="66"/>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row>
    <row r="555" spans="10:56" x14ac:dyDescent="0.2">
      <c r="J555" s="2"/>
      <c r="K555" s="4"/>
      <c r="L555" s="2"/>
      <c r="M555" s="2"/>
      <c r="N555" s="2"/>
      <c r="O555" s="2"/>
      <c r="P555" s="2"/>
      <c r="Q555" s="2"/>
      <c r="R555" s="2"/>
      <c r="S555" s="2"/>
      <c r="T555" s="2"/>
      <c r="U555" s="2"/>
      <c r="V555" s="2"/>
      <c r="W555" s="2"/>
      <c r="X555" s="2"/>
      <c r="Y555" s="2"/>
      <c r="Z555" s="222"/>
      <c r="AA555" s="2"/>
      <c r="AB555" s="66"/>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row>
    <row r="556" spans="10:56" x14ac:dyDescent="0.2">
      <c r="J556" s="2"/>
      <c r="K556" s="4"/>
      <c r="L556" s="2"/>
      <c r="M556" s="2"/>
      <c r="N556" s="2"/>
      <c r="O556" s="2"/>
      <c r="P556" s="2"/>
      <c r="Q556" s="2"/>
      <c r="R556" s="2"/>
      <c r="S556" s="2"/>
      <c r="T556" s="2"/>
      <c r="U556" s="2"/>
      <c r="V556" s="2"/>
      <c r="W556" s="2"/>
      <c r="X556" s="2"/>
      <c r="Y556" s="2"/>
      <c r="Z556" s="222"/>
      <c r="AA556" s="2"/>
      <c r="AB556" s="66"/>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row>
    <row r="557" spans="10:56" x14ac:dyDescent="0.2">
      <c r="J557" s="2"/>
      <c r="K557" s="4"/>
      <c r="L557" s="2"/>
      <c r="M557" s="2"/>
      <c r="N557" s="2"/>
      <c r="O557" s="2"/>
      <c r="P557" s="2"/>
      <c r="Q557" s="2"/>
      <c r="R557" s="2"/>
      <c r="S557" s="2"/>
      <c r="T557" s="2"/>
      <c r="U557" s="2"/>
      <c r="V557" s="2"/>
      <c r="W557" s="2"/>
      <c r="X557" s="2"/>
      <c r="Y557" s="2"/>
      <c r="Z557" s="222"/>
      <c r="AA557" s="2"/>
      <c r="AB557" s="66"/>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row>
    <row r="558" spans="10:56" x14ac:dyDescent="0.2">
      <c r="J558" s="2"/>
      <c r="K558" s="4"/>
      <c r="L558" s="2"/>
      <c r="M558" s="2"/>
      <c r="N558" s="2"/>
      <c r="O558" s="2"/>
      <c r="P558" s="2"/>
      <c r="Q558" s="2"/>
      <c r="R558" s="2"/>
      <c r="S558" s="2"/>
      <c r="T558" s="2"/>
      <c r="U558" s="2"/>
      <c r="V558" s="2"/>
      <c r="W558" s="2"/>
      <c r="X558" s="2"/>
      <c r="Y558" s="2"/>
      <c r="Z558" s="222"/>
      <c r="AA558" s="2"/>
      <c r="AB558" s="66"/>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row>
    <row r="559" spans="10:56" x14ac:dyDescent="0.2">
      <c r="J559" s="2"/>
      <c r="K559" s="4"/>
      <c r="L559" s="2"/>
      <c r="M559" s="2"/>
      <c r="N559" s="2"/>
      <c r="O559" s="2"/>
      <c r="P559" s="2"/>
      <c r="Q559" s="2"/>
      <c r="R559" s="2"/>
      <c r="S559" s="2"/>
      <c r="T559" s="2"/>
      <c r="U559" s="2"/>
      <c r="V559" s="2"/>
      <c r="W559" s="2"/>
      <c r="X559" s="2"/>
      <c r="Y559" s="2"/>
      <c r="Z559" s="222"/>
      <c r="AA559" s="2"/>
      <c r="AB559" s="66"/>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row>
    <row r="560" spans="10:56" x14ac:dyDescent="0.2">
      <c r="J560" s="2"/>
      <c r="K560" s="4"/>
      <c r="L560" s="2"/>
      <c r="M560" s="2"/>
      <c r="N560" s="2"/>
      <c r="O560" s="2"/>
      <c r="P560" s="2"/>
      <c r="Q560" s="2"/>
      <c r="R560" s="2"/>
      <c r="S560" s="2"/>
      <c r="T560" s="2"/>
      <c r="U560" s="2"/>
      <c r="V560" s="2"/>
      <c r="W560" s="2"/>
      <c r="X560" s="2"/>
      <c r="Y560" s="2"/>
      <c r="Z560" s="222"/>
      <c r="AA560" s="2"/>
      <c r="AB560" s="66"/>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row>
    <row r="561" spans="10:56" x14ac:dyDescent="0.2">
      <c r="J561" s="2"/>
      <c r="K561" s="4"/>
      <c r="L561" s="2"/>
      <c r="M561" s="2"/>
      <c r="N561" s="2"/>
      <c r="O561" s="2"/>
      <c r="P561" s="2"/>
      <c r="Q561" s="2"/>
      <c r="R561" s="2"/>
      <c r="S561" s="2"/>
      <c r="T561" s="2"/>
      <c r="U561" s="2"/>
      <c r="V561" s="2"/>
      <c r="W561" s="2"/>
      <c r="X561" s="2"/>
      <c r="Y561" s="2"/>
      <c r="Z561" s="222"/>
      <c r="AA561" s="2"/>
      <c r="AB561" s="66"/>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row>
    <row r="562" spans="10:56" x14ac:dyDescent="0.2">
      <c r="J562" s="2"/>
      <c r="K562" s="4"/>
      <c r="L562" s="2"/>
      <c r="M562" s="2"/>
      <c r="N562" s="2"/>
      <c r="O562" s="2"/>
      <c r="P562" s="2"/>
      <c r="Q562" s="2"/>
      <c r="R562" s="2"/>
      <c r="S562" s="2"/>
      <c r="T562" s="2"/>
      <c r="U562" s="2"/>
      <c r="V562" s="2"/>
      <c r="W562" s="2"/>
      <c r="X562" s="2"/>
      <c r="Y562" s="2"/>
      <c r="Z562" s="222"/>
      <c r="AA562" s="2"/>
      <c r="AB562" s="66"/>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row>
    <row r="563" spans="10:56" x14ac:dyDescent="0.2">
      <c r="J563" s="2"/>
      <c r="K563" s="4"/>
      <c r="L563" s="2"/>
      <c r="M563" s="2"/>
      <c r="N563" s="2"/>
      <c r="O563" s="2"/>
      <c r="P563" s="2"/>
      <c r="Q563" s="2"/>
      <c r="R563" s="2"/>
      <c r="S563" s="2"/>
      <c r="T563" s="2"/>
      <c r="U563" s="2"/>
      <c r="V563" s="2"/>
      <c r="W563" s="2"/>
      <c r="X563" s="2"/>
      <c r="Y563" s="2"/>
      <c r="Z563" s="222"/>
      <c r="AA563" s="2"/>
      <c r="AB563" s="66"/>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row>
    <row r="564" spans="10:56" x14ac:dyDescent="0.2">
      <c r="J564" s="2"/>
      <c r="K564" s="4"/>
      <c r="L564" s="2"/>
      <c r="M564" s="2"/>
      <c r="N564" s="2"/>
      <c r="O564" s="2"/>
      <c r="P564" s="2"/>
      <c r="Q564" s="2"/>
      <c r="R564" s="2"/>
      <c r="S564" s="2"/>
      <c r="T564" s="2"/>
      <c r="U564" s="2"/>
      <c r="V564" s="2"/>
      <c r="W564" s="2"/>
      <c r="X564" s="2"/>
      <c r="Y564" s="2"/>
      <c r="Z564" s="222"/>
      <c r="AA564" s="2"/>
      <c r="AB564" s="66"/>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row>
    <row r="565" spans="10:56" x14ac:dyDescent="0.2">
      <c r="J565" s="2"/>
      <c r="K565" s="4"/>
      <c r="L565" s="2"/>
      <c r="M565" s="2"/>
      <c r="N565" s="2"/>
      <c r="O565" s="2"/>
      <c r="P565" s="2"/>
      <c r="Q565" s="2"/>
      <c r="R565" s="2"/>
      <c r="S565" s="2"/>
      <c r="T565" s="2"/>
      <c r="U565" s="2"/>
      <c r="V565" s="2"/>
      <c r="W565" s="2"/>
      <c r="X565" s="2"/>
      <c r="Y565" s="2"/>
      <c r="Z565" s="222"/>
      <c r="AA565" s="2"/>
      <c r="AB565" s="66"/>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row>
    <row r="566" spans="10:56" x14ac:dyDescent="0.2">
      <c r="J566" s="2"/>
      <c r="K566" s="4"/>
      <c r="L566" s="2"/>
      <c r="M566" s="2"/>
      <c r="N566" s="2"/>
      <c r="O566" s="2"/>
      <c r="P566" s="2"/>
      <c r="Q566" s="2"/>
      <c r="R566" s="2"/>
      <c r="S566" s="2"/>
      <c r="T566" s="2"/>
      <c r="U566" s="2"/>
      <c r="V566" s="2"/>
      <c r="W566" s="2"/>
      <c r="X566" s="2"/>
      <c r="Y566" s="2"/>
      <c r="Z566" s="222"/>
      <c r="AA566" s="2"/>
      <c r="AB566" s="66"/>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row>
    <row r="567" spans="10:56" x14ac:dyDescent="0.2">
      <c r="J567" s="2"/>
      <c r="K567" s="4"/>
      <c r="L567" s="2"/>
      <c r="M567" s="2"/>
      <c r="N567" s="2"/>
      <c r="O567" s="2"/>
      <c r="P567" s="2"/>
      <c r="Q567" s="2"/>
      <c r="R567" s="2"/>
      <c r="S567" s="2"/>
      <c r="T567" s="2"/>
      <c r="U567" s="2"/>
      <c r="V567" s="2"/>
      <c r="W567" s="2"/>
      <c r="X567" s="2"/>
      <c r="Y567" s="2"/>
      <c r="Z567" s="222"/>
      <c r="AA567" s="2"/>
      <c r="AB567" s="66"/>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row>
    <row r="568" spans="10:56" x14ac:dyDescent="0.2">
      <c r="J568" s="2"/>
      <c r="K568" s="4"/>
      <c r="L568" s="2"/>
      <c r="M568" s="2"/>
      <c r="N568" s="2"/>
      <c r="O568" s="2"/>
      <c r="P568" s="2"/>
      <c r="Q568" s="2"/>
      <c r="R568" s="2"/>
      <c r="S568" s="2"/>
      <c r="T568" s="2"/>
      <c r="U568" s="2"/>
      <c r="V568" s="2"/>
      <c r="W568" s="2"/>
      <c r="X568" s="2"/>
      <c r="Y568" s="2"/>
      <c r="Z568" s="222"/>
      <c r="AA568" s="2"/>
      <c r="AB568" s="66"/>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row>
    <row r="569" spans="10:56" x14ac:dyDescent="0.2">
      <c r="J569" s="2"/>
      <c r="K569" s="4"/>
      <c r="L569" s="2"/>
      <c r="M569" s="2"/>
      <c r="N569" s="2"/>
      <c r="O569" s="2"/>
      <c r="P569" s="2"/>
      <c r="Q569" s="2"/>
      <c r="R569" s="2"/>
      <c r="S569" s="2"/>
      <c r="T569" s="2"/>
      <c r="U569" s="2"/>
      <c r="V569" s="2"/>
      <c r="W569" s="2"/>
      <c r="X569" s="2"/>
      <c r="Y569" s="2"/>
      <c r="Z569" s="222"/>
      <c r="AA569" s="2"/>
      <c r="AB569" s="66"/>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row>
    <row r="570" spans="10:56" x14ac:dyDescent="0.2">
      <c r="J570" s="2"/>
      <c r="K570" s="4"/>
      <c r="L570" s="2"/>
      <c r="M570" s="2"/>
      <c r="N570" s="2"/>
      <c r="O570" s="2"/>
      <c r="P570" s="2"/>
      <c r="Q570" s="2"/>
      <c r="R570" s="2"/>
      <c r="S570" s="2"/>
      <c r="T570" s="2"/>
      <c r="U570" s="2"/>
      <c r="V570" s="2"/>
      <c r="W570" s="2"/>
      <c r="X570" s="2"/>
      <c r="Y570" s="2"/>
      <c r="Z570" s="222"/>
      <c r="AA570" s="2"/>
      <c r="AB570" s="66"/>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row>
    <row r="571" spans="10:56" x14ac:dyDescent="0.2">
      <c r="J571" s="2"/>
      <c r="K571" s="4"/>
      <c r="L571" s="2"/>
      <c r="M571" s="2"/>
      <c r="N571" s="2"/>
      <c r="O571" s="2"/>
      <c r="P571" s="2"/>
      <c r="Q571" s="2"/>
      <c r="R571" s="2"/>
      <c r="S571" s="2"/>
      <c r="T571" s="2"/>
      <c r="U571" s="2"/>
      <c r="V571" s="2"/>
      <c r="W571" s="2"/>
      <c r="X571" s="2"/>
      <c r="Y571" s="2"/>
      <c r="Z571" s="222"/>
      <c r="AA571" s="2"/>
      <c r="AB571" s="66"/>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row>
    <row r="572" spans="10:56" x14ac:dyDescent="0.2">
      <c r="J572" s="2"/>
      <c r="K572" s="4"/>
      <c r="L572" s="2"/>
      <c r="M572" s="2"/>
      <c r="N572" s="2"/>
      <c r="O572" s="2"/>
      <c r="P572" s="2"/>
      <c r="Q572" s="2"/>
      <c r="R572" s="2"/>
      <c r="S572" s="2"/>
      <c r="T572" s="2"/>
      <c r="U572" s="2"/>
      <c r="V572" s="2"/>
      <c r="W572" s="2"/>
      <c r="X572" s="2"/>
      <c r="Y572" s="2"/>
      <c r="Z572" s="222"/>
      <c r="AA572" s="2"/>
      <c r="AB572" s="66"/>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row>
    <row r="573" spans="10:56" x14ac:dyDescent="0.2">
      <c r="J573" s="2"/>
      <c r="K573" s="4"/>
      <c r="L573" s="2"/>
      <c r="M573" s="2"/>
      <c r="N573" s="2"/>
      <c r="O573" s="2"/>
      <c r="P573" s="2"/>
      <c r="Q573" s="2"/>
      <c r="R573" s="2"/>
      <c r="S573" s="2"/>
      <c r="T573" s="2"/>
      <c r="U573" s="2"/>
      <c r="V573" s="2"/>
      <c r="W573" s="2"/>
      <c r="X573" s="2"/>
      <c r="Y573" s="2"/>
      <c r="Z573" s="222"/>
      <c r="AA573" s="2"/>
      <c r="AB573" s="66"/>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row>
    <row r="574" spans="10:56" x14ac:dyDescent="0.2">
      <c r="J574" s="2"/>
      <c r="K574" s="4"/>
      <c r="L574" s="2"/>
      <c r="M574" s="2"/>
      <c r="N574" s="2"/>
      <c r="O574" s="2"/>
      <c r="P574" s="2"/>
      <c r="Q574" s="2"/>
      <c r="R574" s="2"/>
      <c r="S574" s="2"/>
      <c r="T574" s="2"/>
      <c r="U574" s="2"/>
      <c r="V574" s="2"/>
      <c r="W574" s="2"/>
      <c r="X574" s="2"/>
      <c r="Y574" s="2"/>
      <c r="Z574" s="222"/>
      <c r="AA574" s="2"/>
      <c r="AB574" s="66"/>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row>
    <row r="575" spans="10:56" x14ac:dyDescent="0.2">
      <c r="J575" s="2"/>
      <c r="K575" s="4"/>
      <c r="L575" s="2"/>
      <c r="M575" s="2"/>
      <c r="N575" s="2"/>
      <c r="O575" s="2"/>
      <c r="P575" s="2"/>
      <c r="Q575" s="2"/>
      <c r="R575" s="2"/>
      <c r="S575" s="2"/>
      <c r="T575" s="2"/>
      <c r="U575" s="2"/>
      <c r="V575" s="2"/>
      <c r="W575" s="2"/>
      <c r="X575" s="2"/>
      <c r="Y575" s="2"/>
      <c r="Z575" s="222"/>
      <c r="AA575" s="2"/>
      <c r="AB575" s="66"/>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row>
    <row r="576" spans="10:56" x14ac:dyDescent="0.2">
      <c r="J576" s="2"/>
      <c r="K576" s="4"/>
      <c r="L576" s="2"/>
      <c r="M576" s="2"/>
      <c r="N576" s="2"/>
      <c r="O576" s="2"/>
      <c r="P576" s="2"/>
      <c r="Q576" s="2"/>
      <c r="R576" s="2"/>
      <c r="S576" s="2"/>
      <c r="T576" s="2"/>
      <c r="U576" s="2"/>
      <c r="V576" s="2"/>
      <c r="W576" s="2"/>
      <c r="X576" s="2"/>
      <c r="Y576" s="2"/>
      <c r="Z576" s="222"/>
      <c r="AA576" s="2"/>
      <c r="AB576" s="66"/>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row>
    <row r="577" spans="10:56" x14ac:dyDescent="0.2">
      <c r="J577" s="2"/>
      <c r="K577" s="4"/>
      <c r="L577" s="2"/>
      <c r="M577" s="2"/>
      <c r="N577" s="2"/>
      <c r="O577" s="2"/>
      <c r="P577" s="2"/>
      <c r="Q577" s="2"/>
      <c r="R577" s="2"/>
      <c r="S577" s="2"/>
      <c r="T577" s="2"/>
      <c r="U577" s="2"/>
      <c r="V577" s="2"/>
      <c r="W577" s="2"/>
      <c r="X577" s="2"/>
      <c r="Y577" s="2"/>
      <c r="Z577" s="222"/>
      <c r="AA577" s="2"/>
      <c r="AB577" s="66"/>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row>
    <row r="578" spans="10:56" x14ac:dyDescent="0.2">
      <c r="J578" s="2"/>
      <c r="K578" s="4"/>
      <c r="L578" s="2"/>
      <c r="M578" s="2"/>
      <c r="N578" s="2"/>
      <c r="O578" s="2"/>
      <c r="P578" s="2"/>
      <c r="Q578" s="2"/>
      <c r="R578" s="2"/>
      <c r="S578" s="2"/>
      <c r="T578" s="2"/>
      <c r="U578" s="2"/>
      <c r="V578" s="2"/>
      <c r="W578" s="2"/>
      <c r="X578" s="2"/>
      <c r="Y578" s="2"/>
      <c r="Z578" s="222"/>
      <c r="AA578" s="2"/>
      <c r="AB578" s="66"/>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row>
    <row r="579" spans="10:56" x14ac:dyDescent="0.2">
      <c r="J579" s="2"/>
      <c r="K579" s="4"/>
      <c r="L579" s="2"/>
      <c r="M579" s="2"/>
      <c r="N579" s="2"/>
      <c r="O579" s="2"/>
      <c r="P579" s="2"/>
      <c r="Q579" s="2"/>
      <c r="R579" s="2"/>
      <c r="S579" s="2"/>
      <c r="T579" s="2"/>
      <c r="U579" s="2"/>
      <c r="V579" s="2"/>
      <c r="W579" s="2"/>
      <c r="X579" s="2"/>
      <c r="Y579" s="2"/>
      <c r="Z579" s="222"/>
      <c r="AA579" s="2"/>
      <c r="AB579" s="66"/>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row>
    <row r="580" spans="10:56" x14ac:dyDescent="0.2">
      <c r="J580" s="2"/>
      <c r="K580" s="4"/>
      <c r="L580" s="2"/>
      <c r="M580" s="2"/>
      <c r="N580" s="2"/>
      <c r="O580" s="2"/>
      <c r="P580" s="2"/>
      <c r="Q580" s="2"/>
      <c r="R580" s="2"/>
      <c r="S580" s="2"/>
      <c r="T580" s="2"/>
      <c r="U580" s="2"/>
      <c r="V580" s="2"/>
      <c r="W580" s="2"/>
      <c r="X580" s="2"/>
      <c r="Y580" s="2"/>
      <c r="Z580" s="222"/>
      <c r="AA580" s="2"/>
      <c r="AB580" s="66"/>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row>
    <row r="581" spans="10:56" x14ac:dyDescent="0.2">
      <c r="J581" s="2"/>
      <c r="K581" s="4"/>
      <c r="L581" s="2"/>
      <c r="M581" s="2"/>
      <c r="N581" s="2"/>
      <c r="O581" s="2"/>
      <c r="P581" s="2"/>
      <c r="Q581" s="2"/>
      <c r="R581" s="2"/>
      <c r="S581" s="2"/>
      <c r="T581" s="2"/>
      <c r="U581" s="2"/>
      <c r="V581" s="2"/>
      <c r="W581" s="2"/>
      <c r="X581" s="2"/>
      <c r="Y581" s="2"/>
      <c r="Z581" s="222"/>
      <c r="AA581" s="2"/>
      <c r="AB581" s="66"/>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row>
    <row r="582" spans="10:56" x14ac:dyDescent="0.2">
      <c r="J582" s="2"/>
      <c r="K582" s="4"/>
      <c r="L582" s="2"/>
      <c r="M582" s="2"/>
      <c r="N582" s="2"/>
      <c r="O582" s="2"/>
      <c r="P582" s="2"/>
      <c r="Q582" s="2"/>
      <c r="R582" s="2"/>
      <c r="S582" s="2"/>
      <c r="T582" s="2"/>
      <c r="U582" s="2"/>
      <c r="V582" s="2"/>
      <c r="W582" s="2"/>
      <c r="X582" s="2"/>
      <c r="Y582" s="2"/>
      <c r="Z582" s="222"/>
      <c r="AA582" s="2"/>
      <c r="AB582" s="66"/>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row>
    <row r="583" spans="10:56" x14ac:dyDescent="0.2">
      <c r="J583" s="2"/>
      <c r="K583" s="4"/>
      <c r="L583" s="2"/>
      <c r="M583" s="2"/>
      <c r="N583" s="2"/>
      <c r="O583" s="2"/>
      <c r="P583" s="2"/>
      <c r="Q583" s="2"/>
      <c r="R583" s="2"/>
      <c r="S583" s="2"/>
      <c r="T583" s="2"/>
      <c r="U583" s="2"/>
      <c r="V583" s="2"/>
      <c r="W583" s="2"/>
      <c r="X583" s="2"/>
      <c r="Y583" s="2"/>
      <c r="Z583" s="222"/>
      <c r="AA583" s="2"/>
      <c r="AB583" s="66"/>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row>
    <row r="584" spans="10:56" x14ac:dyDescent="0.2">
      <c r="J584" s="2"/>
      <c r="K584" s="4"/>
      <c r="L584" s="2"/>
      <c r="M584" s="2"/>
      <c r="N584" s="2"/>
      <c r="O584" s="2"/>
      <c r="P584" s="2"/>
      <c r="Q584" s="2"/>
      <c r="R584" s="2"/>
      <c r="S584" s="2"/>
      <c r="T584" s="2"/>
      <c r="U584" s="2"/>
      <c r="V584" s="2"/>
      <c r="W584" s="2"/>
      <c r="X584" s="2"/>
      <c r="Y584" s="2"/>
      <c r="Z584" s="222"/>
      <c r="AA584" s="2"/>
      <c r="AB584" s="66"/>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row>
    <row r="585" spans="10:56" x14ac:dyDescent="0.2">
      <c r="J585" s="2"/>
      <c r="K585" s="4"/>
      <c r="L585" s="2"/>
      <c r="M585" s="2"/>
      <c r="N585" s="2"/>
      <c r="O585" s="2"/>
      <c r="P585" s="2"/>
      <c r="Q585" s="2"/>
      <c r="R585" s="2"/>
      <c r="S585" s="2"/>
      <c r="T585" s="2"/>
      <c r="U585" s="2"/>
      <c r="V585" s="2"/>
      <c r="W585" s="2"/>
      <c r="X585" s="2"/>
      <c r="Y585" s="2"/>
      <c r="Z585" s="222"/>
      <c r="AA585" s="2"/>
      <c r="AB585" s="66"/>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row>
    <row r="586" spans="10:56" x14ac:dyDescent="0.2">
      <c r="J586" s="2"/>
      <c r="K586" s="4"/>
      <c r="L586" s="2"/>
      <c r="M586" s="2"/>
      <c r="N586" s="2"/>
      <c r="O586" s="2"/>
      <c r="P586" s="2"/>
      <c r="Q586" s="2"/>
      <c r="R586" s="2"/>
      <c r="S586" s="2"/>
      <c r="T586" s="2"/>
      <c r="U586" s="2"/>
      <c r="V586" s="2"/>
      <c r="W586" s="2"/>
      <c r="X586" s="2"/>
      <c r="Y586" s="2"/>
      <c r="Z586" s="222"/>
      <c r="AA586" s="2"/>
      <c r="AB586" s="66"/>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row>
    <row r="587" spans="10:56" x14ac:dyDescent="0.2">
      <c r="J587" s="2"/>
      <c r="K587" s="4"/>
      <c r="L587" s="2"/>
      <c r="M587" s="2"/>
      <c r="N587" s="2"/>
      <c r="O587" s="2"/>
      <c r="P587" s="2"/>
      <c r="Q587" s="2"/>
      <c r="R587" s="2"/>
      <c r="S587" s="2"/>
      <c r="T587" s="2"/>
      <c r="U587" s="2"/>
      <c r="V587" s="2"/>
      <c r="W587" s="2"/>
      <c r="X587" s="2"/>
      <c r="Y587" s="2"/>
      <c r="Z587" s="222"/>
      <c r="AA587" s="2"/>
      <c r="AB587" s="66"/>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row>
    <row r="588" spans="10:56" x14ac:dyDescent="0.2">
      <c r="J588" s="2"/>
      <c r="K588" s="4"/>
      <c r="L588" s="2"/>
      <c r="M588" s="2"/>
      <c r="N588" s="2"/>
      <c r="O588" s="2"/>
      <c r="P588" s="2"/>
      <c r="Q588" s="2"/>
      <c r="R588" s="2"/>
      <c r="S588" s="2"/>
      <c r="T588" s="2"/>
      <c r="U588" s="2"/>
      <c r="V588" s="2"/>
      <c r="W588" s="2"/>
      <c r="X588" s="2"/>
      <c r="Y588" s="2"/>
      <c r="Z588" s="222"/>
      <c r="AA588" s="2"/>
      <c r="AB588" s="66"/>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row>
    <row r="589" spans="10:56" x14ac:dyDescent="0.2">
      <c r="J589" s="2"/>
      <c r="K589" s="4"/>
      <c r="L589" s="2"/>
      <c r="M589" s="2"/>
      <c r="N589" s="2"/>
      <c r="O589" s="2"/>
      <c r="P589" s="2"/>
      <c r="Q589" s="2"/>
      <c r="R589" s="2"/>
      <c r="S589" s="2"/>
      <c r="T589" s="2"/>
      <c r="U589" s="2"/>
      <c r="V589" s="2"/>
      <c r="W589" s="2"/>
      <c r="X589" s="2"/>
      <c r="Y589" s="2"/>
      <c r="Z589" s="222"/>
      <c r="AA589" s="2"/>
      <c r="AB589" s="66"/>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row>
    <row r="590" spans="10:56" x14ac:dyDescent="0.2">
      <c r="J590" s="2"/>
      <c r="K590" s="4"/>
      <c r="L590" s="2"/>
      <c r="M590" s="2"/>
      <c r="N590" s="2"/>
      <c r="O590" s="2"/>
      <c r="P590" s="2"/>
      <c r="Q590" s="2"/>
      <c r="R590" s="2"/>
      <c r="S590" s="2"/>
      <c r="T590" s="2"/>
      <c r="U590" s="2"/>
      <c r="V590" s="2"/>
      <c r="W590" s="2"/>
      <c r="X590" s="2"/>
      <c r="Y590" s="2"/>
      <c r="Z590" s="222"/>
      <c r="AA590" s="2"/>
      <c r="AB590" s="66"/>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row>
    <row r="591" spans="10:56" x14ac:dyDescent="0.2">
      <c r="J591" s="2"/>
      <c r="K591" s="4"/>
      <c r="L591" s="2"/>
      <c r="M591" s="2"/>
      <c r="N591" s="2"/>
      <c r="O591" s="2"/>
      <c r="P591" s="2"/>
      <c r="Q591" s="2"/>
      <c r="R591" s="2"/>
      <c r="S591" s="2"/>
      <c r="T591" s="2"/>
      <c r="U591" s="2"/>
      <c r="V591" s="2"/>
      <c r="W591" s="2"/>
      <c r="X591" s="2"/>
      <c r="Y591" s="2"/>
      <c r="Z591" s="222"/>
      <c r="AA591" s="2"/>
      <c r="AB591" s="66"/>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row>
    <row r="592" spans="10:56" x14ac:dyDescent="0.2">
      <c r="J592" s="2"/>
      <c r="K592" s="4"/>
      <c r="L592" s="2"/>
      <c r="M592" s="2"/>
      <c r="N592" s="2"/>
      <c r="O592" s="2"/>
      <c r="P592" s="2"/>
      <c r="Q592" s="2"/>
      <c r="R592" s="2"/>
      <c r="S592" s="2"/>
      <c r="T592" s="2"/>
      <c r="U592" s="2"/>
      <c r="V592" s="2"/>
      <c r="W592" s="2"/>
      <c r="X592" s="2"/>
      <c r="Y592" s="2"/>
      <c r="Z592" s="222"/>
      <c r="AA592" s="2"/>
      <c r="AB592" s="66"/>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row>
    <row r="593" spans="10:56" x14ac:dyDescent="0.2">
      <c r="J593" s="2"/>
      <c r="K593" s="4"/>
      <c r="L593" s="2"/>
      <c r="M593" s="2"/>
      <c r="N593" s="2"/>
      <c r="O593" s="2"/>
      <c r="P593" s="2"/>
      <c r="Q593" s="2"/>
      <c r="R593" s="2"/>
      <c r="S593" s="2"/>
      <c r="T593" s="2"/>
      <c r="U593" s="2"/>
      <c r="V593" s="2"/>
      <c r="W593" s="2"/>
      <c r="X593" s="2"/>
      <c r="Y593" s="2"/>
      <c r="Z593" s="222"/>
      <c r="AA593" s="2"/>
      <c r="AB593" s="66"/>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row>
    <row r="594" spans="10:56" x14ac:dyDescent="0.2">
      <c r="J594" s="2"/>
      <c r="K594" s="4"/>
      <c r="L594" s="2"/>
      <c r="M594" s="2"/>
      <c r="N594" s="2"/>
      <c r="O594" s="2"/>
      <c r="P594" s="2"/>
      <c r="Q594" s="2"/>
      <c r="R594" s="2"/>
      <c r="S594" s="2"/>
      <c r="T594" s="2"/>
      <c r="U594" s="2"/>
      <c r="V594" s="2"/>
      <c r="W594" s="2"/>
      <c r="X594" s="2"/>
      <c r="Y594" s="2"/>
      <c r="Z594" s="222"/>
      <c r="AA594" s="2"/>
      <c r="AB594" s="66"/>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row>
    <row r="595" spans="10:56" x14ac:dyDescent="0.2">
      <c r="J595" s="2"/>
      <c r="K595" s="4"/>
      <c r="L595" s="2"/>
      <c r="M595" s="2"/>
      <c r="N595" s="2"/>
      <c r="O595" s="2"/>
      <c r="P595" s="2"/>
      <c r="Q595" s="2"/>
      <c r="R595" s="2"/>
      <c r="S595" s="2"/>
      <c r="T595" s="2"/>
      <c r="U595" s="2"/>
      <c r="V595" s="2"/>
      <c r="W595" s="2"/>
      <c r="X595" s="2"/>
      <c r="Y595" s="2"/>
      <c r="Z595" s="222"/>
      <c r="AA595" s="2"/>
      <c r="AB595" s="66"/>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row>
    <row r="596" spans="10:56" x14ac:dyDescent="0.2">
      <c r="J596" s="2"/>
      <c r="K596" s="4"/>
      <c r="L596" s="2"/>
      <c r="M596" s="2"/>
      <c r="N596" s="2"/>
      <c r="O596" s="2"/>
      <c r="P596" s="2"/>
      <c r="Q596" s="2"/>
      <c r="R596" s="2"/>
      <c r="S596" s="2"/>
      <c r="T596" s="2"/>
      <c r="U596" s="2"/>
      <c r="V596" s="2"/>
      <c r="W596" s="2"/>
      <c r="X596" s="2"/>
      <c r="Y596" s="2"/>
      <c r="Z596" s="222"/>
      <c r="AA596" s="2"/>
      <c r="AB596" s="66"/>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row>
    <row r="597" spans="10:56" x14ac:dyDescent="0.2">
      <c r="J597" s="2"/>
      <c r="K597" s="4"/>
      <c r="L597" s="2"/>
      <c r="M597" s="2"/>
      <c r="N597" s="2"/>
      <c r="O597" s="2"/>
      <c r="P597" s="2"/>
      <c r="Q597" s="2"/>
      <c r="R597" s="2"/>
      <c r="S597" s="2"/>
      <c r="T597" s="2"/>
      <c r="U597" s="2"/>
      <c r="V597" s="2"/>
      <c r="W597" s="2"/>
      <c r="X597" s="2"/>
      <c r="Y597" s="2"/>
      <c r="Z597" s="222"/>
      <c r="AA597" s="2"/>
      <c r="AB597" s="66"/>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row>
    <row r="598" spans="10:56" x14ac:dyDescent="0.2">
      <c r="J598" s="2"/>
      <c r="K598" s="4"/>
      <c r="L598" s="2"/>
      <c r="M598" s="2"/>
      <c r="N598" s="2"/>
      <c r="O598" s="2"/>
      <c r="P598" s="2"/>
      <c r="Q598" s="2"/>
      <c r="R598" s="2"/>
      <c r="S598" s="2"/>
      <c r="T598" s="2"/>
      <c r="U598" s="2"/>
      <c r="V598" s="2"/>
      <c r="W598" s="2"/>
      <c r="X598" s="2"/>
      <c r="Y598" s="2"/>
      <c r="Z598" s="222"/>
      <c r="AA598" s="2"/>
      <c r="AB598" s="66"/>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row>
    <row r="599" spans="10:56" x14ac:dyDescent="0.2">
      <c r="J599" s="2"/>
      <c r="K599" s="4"/>
      <c r="L599" s="2"/>
      <c r="M599" s="2"/>
      <c r="N599" s="2"/>
      <c r="O599" s="2"/>
      <c r="P599" s="2"/>
      <c r="Q599" s="2"/>
      <c r="R599" s="2"/>
      <c r="S599" s="2"/>
      <c r="T599" s="2"/>
      <c r="U599" s="2"/>
      <c r="V599" s="2"/>
      <c r="W599" s="2"/>
      <c r="X599" s="2"/>
      <c r="Y599" s="2"/>
      <c r="Z599" s="222"/>
      <c r="AA599" s="2"/>
      <c r="AB599" s="66"/>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row>
    <row r="600" spans="10:56" x14ac:dyDescent="0.2">
      <c r="J600" s="2"/>
      <c r="K600" s="4"/>
      <c r="L600" s="2"/>
      <c r="M600" s="2"/>
      <c r="N600" s="2"/>
      <c r="O600" s="2"/>
      <c r="P600" s="2"/>
      <c r="Q600" s="2"/>
      <c r="R600" s="2"/>
      <c r="S600" s="2"/>
      <c r="T600" s="2"/>
      <c r="U600" s="2"/>
      <c r="V600" s="2"/>
      <c r="W600" s="2"/>
      <c r="X600" s="2"/>
      <c r="Y600" s="2"/>
      <c r="Z600" s="222"/>
      <c r="AA600" s="2"/>
      <c r="AB600" s="66"/>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row>
    <row r="601" spans="10:56" x14ac:dyDescent="0.2">
      <c r="J601" s="2"/>
      <c r="K601" s="4"/>
      <c r="L601" s="2"/>
      <c r="M601" s="2"/>
      <c r="N601" s="2"/>
      <c r="O601" s="2"/>
      <c r="P601" s="2"/>
      <c r="Q601" s="2"/>
      <c r="R601" s="2"/>
      <c r="S601" s="2"/>
      <c r="T601" s="2"/>
      <c r="U601" s="2"/>
      <c r="V601" s="2"/>
      <c r="W601" s="2"/>
      <c r="X601" s="2"/>
      <c r="Y601" s="2"/>
      <c r="Z601" s="222"/>
      <c r="AA601" s="2"/>
      <c r="AB601" s="66"/>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row>
    <row r="602" spans="10:56" x14ac:dyDescent="0.2">
      <c r="J602" s="2"/>
      <c r="K602" s="4"/>
      <c r="L602" s="2"/>
      <c r="M602" s="2"/>
      <c r="N602" s="2"/>
      <c r="O602" s="2"/>
      <c r="P602" s="2"/>
      <c r="Q602" s="2"/>
      <c r="R602" s="2"/>
      <c r="S602" s="2"/>
      <c r="T602" s="2"/>
      <c r="U602" s="2"/>
      <c r="V602" s="2"/>
      <c r="W602" s="2"/>
      <c r="X602" s="2"/>
      <c r="Y602" s="2"/>
      <c r="Z602" s="222"/>
      <c r="AA602" s="2"/>
      <c r="AB602" s="66"/>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row>
    <row r="603" spans="10:56" x14ac:dyDescent="0.2">
      <c r="J603" s="2"/>
      <c r="K603" s="4"/>
      <c r="L603" s="2"/>
      <c r="M603" s="2"/>
      <c r="N603" s="2"/>
      <c r="O603" s="2"/>
      <c r="P603" s="2"/>
      <c r="Q603" s="2"/>
      <c r="R603" s="2"/>
      <c r="S603" s="2"/>
      <c r="T603" s="2"/>
      <c r="U603" s="2"/>
      <c r="V603" s="2"/>
      <c r="W603" s="2"/>
      <c r="X603" s="2"/>
      <c r="Y603" s="2"/>
      <c r="Z603" s="222"/>
      <c r="AA603" s="2"/>
      <c r="AB603" s="66"/>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row>
    <row r="604" spans="10:56" x14ac:dyDescent="0.2">
      <c r="J604" s="2"/>
      <c r="K604" s="4"/>
      <c r="L604" s="2"/>
      <c r="M604" s="2"/>
      <c r="N604" s="2"/>
      <c r="O604" s="2"/>
      <c r="P604" s="2"/>
      <c r="Q604" s="2"/>
      <c r="R604" s="2"/>
      <c r="S604" s="2"/>
      <c r="T604" s="2"/>
      <c r="U604" s="2"/>
      <c r="V604" s="2"/>
      <c r="W604" s="2"/>
      <c r="X604" s="2"/>
      <c r="Y604" s="2"/>
      <c r="Z604" s="222"/>
      <c r="AA604" s="2"/>
      <c r="AB604" s="66"/>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row>
    <row r="605" spans="10:56" x14ac:dyDescent="0.2">
      <c r="J605" s="2"/>
      <c r="K605" s="4"/>
      <c r="L605" s="2"/>
      <c r="M605" s="2"/>
      <c r="N605" s="2"/>
      <c r="O605" s="2"/>
      <c r="P605" s="2"/>
      <c r="Q605" s="2"/>
      <c r="R605" s="2"/>
      <c r="S605" s="2"/>
      <c r="T605" s="2"/>
      <c r="U605" s="2"/>
      <c r="V605" s="2"/>
      <c r="W605" s="2"/>
      <c r="X605" s="2"/>
      <c r="Y605" s="2"/>
      <c r="Z605" s="222"/>
      <c r="AA605" s="2"/>
      <c r="AB605" s="66"/>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row>
    <row r="606" spans="10:56" x14ac:dyDescent="0.2">
      <c r="J606" s="2"/>
      <c r="K606" s="4"/>
      <c r="L606" s="2"/>
      <c r="M606" s="2"/>
      <c r="N606" s="2"/>
      <c r="O606" s="2"/>
      <c r="P606" s="2"/>
      <c r="Q606" s="2"/>
      <c r="R606" s="2"/>
      <c r="S606" s="2"/>
      <c r="T606" s="2"/>
      <c r="U606" s="2"/>
      <c r="V606" s="2"/>
      <c r="W606" s="2"/>
      <c r="X606" s="2"/>
      <c r="Y606" s="2"/>
      <c r="Z606" s="222"/>
      <c r="AA606" s="2"/>
      <c r="AB606" s="66"/>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row>
    <row r="607" spans="10:56" x14ac:dyDescent="0.2">
      <c r="J607" s="2"/>
      <c r="K607" s="4"/>
      <c r="L607" s="2"/>
      <c r="M607" s="2"/>
      <c r="N607" s="2"/>
      <c r="O607" s="2"/>
      <c r="P607" s="2"/>
      <c r="Q607" s="2"/>
      <c r="R607" s="2"/>
      <c r="S607" s="2"/>
      <c r="T607" s="2"/>
      <c r="U607" s="2"/>
      <c r="V607" s="2"/>
      <c r="W607" s="2"/>
      <c r="X607" s="2"/>
      <c r="Y607" s="2"/>
      <c r="Z607" s="222"/>
      <c r="AA607" s="2"/>
      <c r="AB607" s="66"/>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row>
    <row r="608" spans="10:56" x14ac:dyDescent="0.2">
      <c r="J608" s="2"/>
      <c r="K608" s="4"/>
      <c r="L608" s="2"/>
      <c r="M608" s="2"/>
      <c r="N608" s="2"/>
      <c r="O608" s="2"/>
      <c r="P608" s="2"/>
      <c r="Q608" s="2"/>
      <c r="R608" s="2"/>
      <c r="S608" s="2"/>
      <c r="T608" s="2"/>
      <c r="U608" s="2"/>
      <c r="V608" s="2"/>
      <c r="W608" s="2"/>
      <c r="X608" s="2"/>
      <c r="Y608" s="2"/>
      <c r="Z608" s="222"/>
      <c r="AA608" s="2"/>
      <c r="AB608" s="66"/>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row>
    <row r="609" spans="10:56" x14ac:dyDescent="0.2">
      <c r="J609" s="2"/>
      <c r="K609" s="4"/>
      <c r="L609" s="2"/>
      <c r="M609" s="2"/>
      <c r="N609" s="2"/>
      <c r="O609" s="2"/>
      <c r="P609" s="2"/>
      <c r="Q609" s="2"/>
      <c r="R609" s="2"/>
      <c r="S609" s="2"/>
      <c r="T609" s="2"/>
      <c r="U609" s="2"/>
      <c r="V609" s="2"/>
      <c r="W609" s="2"/>
      <c r="X609" s="2"/>
      <c r="Y609" s="2"/>
      <c r="Z609" s="222"/>
      <c r="AA609" s="2"/>
      <c r="AB609" s="66"/>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row>
    <row r="610" spans="10:56" x14ac:dyDescent="0.2">
      <c r="J610" s="2"/>
      <c r="K610" s="4"/>
      <c r="L610" s="2"/>
      <c r="M610" s="2"/>
      <c r="N610" s="2"/>
      <c r="O610" s="2"/>
      <c r="P610" s="2"/>
      <c r="Q610" s="2"/>
      <c r="R610" s="2"/>
      <c r="S610" s="2"/>
      <c r="T610" s="2"/>
      <c r="U610" s="2"/>
      <c r="V610" s="2"/>
      <c r="W610" s="2"/>
      <c r="X610" s="2"/>
      <c r="Y610" s="2"/>
      <c r="Z610" s="222"/>
      <c r="AA610" s="2"/>
      <c r="AB610" s="66"/>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row>
    <row r="611" spans="10:56" x14ac:dyDescent="0.2">
      <c r="J611" s="2"/>
      <c r="K611" s="4"/>
      <c r="L611" s="2"/>
      <c r="M611" s="2"/>
      <c r="N611" s="2"/>
      <c r="O611" s="2"/>
      <c r="P611" s="2"/>
      <c r="Q611" s="2"/>
      <c r="R611" s="2"/>
      <c r="S611" s="2"/>
      <c r="T611" s="2"/>
      <c r="U611" s="2"/>
      <c r="V611" s="2"/>
      <c r="W611" s="2"/>
      <c r="X611" s="2"/>
      <c r="Y611" s="2"/>
      <c r="Z611" s="222"/>
      <c r="AA611" s="2"/>
      <c r="AB611" s="66"/>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row>
    <row r="612" spans="10:56" x14ac:dyDescent="0.2">
      <c r="J612" s="2"/>
      <c r="K612" s="4"/>
      <c r="L612" s="2"/>
      <c r="M612" s="2"/>
      <c r="N612" s="2"/>
      <c r="O612" s="2"/>
      <c r="P612" s="2"/>
      <c r="Q612" s="2"/>
      <c r="R612" s="2"/>
      <c r="S612" s="2"/>
      <c r="T612" s="2"/>
      <c r="U612" s="2"/>
      <c r="V612" s="2"/>
      <c r="W612" s="2"/>
      <c r="X612" s="2"/>
      <c r="Y612" s="2"/>
      <c r="Z612" s="222"/>
      <c r="AA612" s="2"/>
      <c r="AB612" s="66"/>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row>
    <row r="613" spans="10:56" x14ac:dyDescent="0.2">
      <c r="J613" s="2"/>
      <c r="K613" s="4"/>
      <c r="L613" s="2"/>
      <c r="M613" s="2"/>
      <c r="N613" s="2"/>
      <c r="O613" s="2"/>
      <c r="P613" s="2"/>
      <c r="Q613" s="2"/>
      <c r="R613" s="2"/>
      <c r="S613" s="2"/>
      <c r="T613" s="2"/>
      <c r="U613" s="2"/>
      <c r="V613" s="2"/>
      <c r="W613" s="2"/>
      <c r="X613" s="2"/>
      <c r="Y613" s="2"/>
      <c r="Z613" s="222"/>
      <c r="AA613" s="2"/>
      <c r="AB613" s="66"/>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row>
    <row r="614" spans="10:56" x14ac:dyDescent="0.2">
      <c r="J614" s="2"/>
      <c r="K614" s="4"/>
      <c r="L614" s="2"/>
      <c r="M614" s="2"/>
      <c r="N614" s="2"/>
      <c r="O614" s="2"/>
      <c r="P614" s="2"/>
      <c r="Q614" s="2"/>
      <c r="R614" s="2"/>
      <c r="S614" s="2"/>
      <c r="T614" s="2"/>
      <c r="U614" s="2"/>
      <c r="V614" s="2"/>
      <c r="W614" s="2"/>
      <c r="X614" s="2"/>
      <c r="Y614" s="2"/>
      <c r="Z614" s="222"/>
      <c r="AA614" s="2"/>
      <c r="AB614" s="66"/>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row>
    <row r="615" spans="10:56" x14ac:dyDescent="0.2">
      <c r="J615" s="2"/>
      <c r="K615" s="4"/>
      <c r="L615" s="2"/>
      <c r="M615" s="2"/>
      <c r="N615" s="2"/>
      <c r="O615" s="2"/>
      <c r="P615" s="2"/>
      <c r="Q615" s="2"/>
      <c r="R615" s="2"/>
      <c r="S615" s="2"/>
      <c r="T615" s="2"/>
      <c r="U615" s="2"/>
      <c r="V615" s="2"/>
      <c r="W615" s="2"/>
      <c r="X615" s="2"/>
      <c r="Y615" s="2"/>
      <c r="Z615" s="222"/>
      <c r="AA615" s="2"/>
      <c r="AB615" s="66"/>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row>
    <row r="616" spans="10:56" x14ac:dyDescent="0.2">
      <c r="J616" s="2"/>
      <c r="K616" s="4"/>
      <c r="L616" s="2"/>
      <c r="M616" s="2"/>
      <c r="N616" s="2"/>
      <c r="O616" s="2"/>
      <c r="P616" s="2"/>
      <c r="Q616" s="2"/>
      <c r="R616" s="2"/>
      <c r="S616" s="2"/>
      <c r="T616" s="2"/>
      <c r="U616" s="2"/>
      <c r="V616" s="2"/>
      <c r="W616" s="2"/>
      <c r="X616" s="2"/>
      <c r="Y616" s="2"/>
      <c r="Z616" s="222"/>
      <c r="AA616" s="2"/>
      <c r="AB616" s="66"/>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row>
    <row r="617" spans="10:56" x14ac:dyDescent="0.2">
      <c r="J617" s="2"/>
      <c r="K617" s="4"/>
      <c r="L617" s="2"/>
      <c r="M617" s="2"/>
      <c r="N617" s="2"/>
      <c r="O617" s="2"/>
      <c r="P617" s="2"/>
      <c r="Q617" s="2"/>
      <c r="R617" s="2"/>
      <c r="S617" s="2"/>
      <c r="T617" s="2"/>
      <c r="U617" s="2"/>
      <c r="V617" s="2"/>
      <c r="W617" s="2"/>
      <c r="X617" s="2"/>
      <c r="Y617" s="2"/>
      <c r="Z617" s="222"/>
      <c r="AA617" s="2"/>
      <c r="AB617" s="66"/>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row>
    <row r="618" spans="10:56" x14ac:dyDescent="0.2">
      <c r="J618" s="2"/>
      <c r="K618" s="4"/>
      <c r="L618" s="2"/>
      <c r="M618" s="2"/>
      <c r="N618" s="2"/>
      <c r="O618" s="2"/>
      <c r="P618" s="2"/>
      <c r="Q618" s="2"/>
      <c r="R618" s="2"/>
      <c r="S618" s="2"/>
      <c r="T618" s="2"/>
      <c r="U618" s="2"/>
      <c r="V618" s="2"/>
      <c r="W618" s="2"/>
      <c r="X618" s="2"/>
      <c r="Y618" s="2"/>
      <c r="Z618" s="222"/>
      <c r="AA618" s="2"/>
      <c r="AB618" s="66"/>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row>
    <row r="619" spans="10:56" x14ac:dyDescent="0.2">
      <c r="J619" s="2"/>
      <c r="K619" s="4"/>
      <c r="L619" s="2"/>
      <c r="M619" s="2"/>
      <c r="N619" s="2"/>
      <c r="O619" s="2"/>
      <c r="P619" s="2"/>
      <c r="Q619" s="2"/>
      <c r="R619" s="2"/>
      <c r="S619" s="2"/>
      <c r="T619" s="2"/>
      <c r="U619" s="2"/>
      <c r="V619" s="2"/>
      <c r="W619" s="2"/>
      <c r="X619" s="2"/>
      <c r="Y619" s="2"/>
      <c r="Z619" s="222"/>
      <c r="AA619" s="2"/>
      <c r="AB619" s="66"/>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row>
    <row r="620" spans="10:56" x14ac:dyDescent="0.2">
      <c r="J620" s="2"/>
      <c r="K620" s="4"/>
      <c r="L620" s="2"/>
      <c r="M620" s="2"/>
      <c r="N620" s="2"/>
      <c r="O620" s="2"/>
      <c r="P620" s="2"/>
      <c r="Q620" s="2"/>
      <c r="R620" s="2"/>
      <c r="S620" s="2"/>
      <c r="T620" s="2"/>
      <c r="U620" s="2"/>
      <c r="V620" s="2"/>
      <c r="W620" s="2"/>
      <c r="X620" s="2"/>
      <c r="Y620" s="2"/>
      <c r="Z620" s="222"/>
      <c r="AA620" s="2"/>
      <c r="AB620" s="66"/>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row>
    <row r="621" spans="10:56" x14ac:dyDescent="0.2">
      <c r="J621" s="2"/>
      <c r="K621" s="4"/>
      <c r="L621" s="2"/>
      <c r="M621" s="2"/>
      <c r="N621" s="2"/>
      <c r="O621" s="2"/>
      <c r="P621" s="2"/>
      <c r="Q621" s="2"/>
      <c r="R621" s="2"/>
      <c r="S621" s="2"/>
      <c r="T621" s="2"/>
      <c r="U621" s="2"/>
      <c r="V621" s="2"/>
      <c r="W621" s="2"/>
      <c r="X621" s="2"/>
      <c r="Y621" s="2"/>
      <c r="Z621" s="222"/>
      <c r="AA621" s="2"/>
      <c r="AB621" s="66"/>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row>
    <row r="622" spans="10:56" x14ac:dyDescent="0.2">
      <c r="J622" s="2"/>
      <c r="K622" s="4"/>
      <c r="L622" s="2"/>
      <c r="M622" s="2"/>
      <c r="N622" s="2"/>
      <c r="O622" s="2"/>
      <c r="P622" s="2"/>
      <c r="Q622" s="2"/>
      <c r="R622" s="2"/>
      <c r="S622" s="2"/>
      <c r="T622" s="2"/>
      <c r="U622" s="2"/>
      <c r="V622" s="2"/>
      <c r="W622" s="2"/>
      <c r="X622" s="2"/>
      <c r="Y622" s="2"/>
      <c r="Z622" s="222"/>
      <c r="AA622" s="2"/>
      <c r="AB622" s="66"/>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row>
    <row r="623" spans="10:56" x14ac:dyDescent="0.2">
      <c r="J623" s="2"/>
      <c r="K623" s="4"/>
      <c r="L623" s="2"/>
      <c r="M623" s="2"/>
      <c r="N623" s="2"/>
      <c r="O623" s="2"/>
      <c r="P623" s="2"/>
      <c r="Q623" s="2"/>
      <c r="R623" s="2"/>
      <c r="S623" s="2"/>
      <c r="T623" s="2"/>
      <c r="U623" s="2"/>
      <c r="V623" s="2"/>
      <c r="W623" s="2"/>
      <c r="X623" s="2"/>
      <c r="Y623" s="2"/>
      <c r="Z623" s="222"/>
      <c r="AA623" s="2"/>
      <c r="AB623" s="66"/>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row>
    <row r="624" spans="10:56" x14ac:dyDescent="0.2">
      <c r="J624" s="2"/>
      <c r="K624" s="4"/>
      <c r="L624" s="2"/>
      <c r="M624" s="2"/>
      <c r="N624" s="2"/>
      <c r="O624" s="2"/>
      <c r="P624" s="2"/>
      <c r="Q624" s="2"/>
      <c r="R624" s="2"/>
      <c r="S624" s="2"/>
      <c r="T624" s="2"/>
      <c r="U624" s="2"/>
      <c r="V624" s="2"/>
      <c r="W624" s="2"/>
      <c r="X624" s="2"/>
      <c r="Y624" s="2"/>
      <c r="Z624" s="222"/>
      <c r="AA624" s="2"/>
      <c r="AB624" s="66"/>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row>
    <row r="625" spans="10:56" x14ac:dyDescent="0.2">
      <c r="J625" s="2"/>
      <c r="K625" s="4"/>
      <c r="L625" s="2"/>
      <c r="M625" s="2"/>
      <c r="N625" s="2"/>
      <c r="O625" s="2"/>
      <c r="P625" s="2"/>
      <c r="Q625" s="2"/>
      <c r="R625" s="2"/>
      <c r="S625" s="2"/>
      <c r="T625" s="2"/>
      <c r="U625" s="2"/>
      <c r="V625" s="2"/>
      <c r="W625" s="2"/>
      <c r="X625" s="2"/>
      <c r="Y625" s="2"/>
      <c r="Z625" s="222"/>
      <c r="AA625" s="2"/>
      <c r="AB625" s="66"/>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row>
    <row r="626" spans="10:56" x14ac:dyDescent="0.2">
      <c r="J626" s="2"/>
      <c r="K626" s="4"/>
      <c r="L626" s="2"/>
      <c r="M626" s="2"/>
      <c r="N626" s="2"/>
      <c r="O626" s="2"/>
      <c r="P626" s="2"/>
      <c r="Q626" s="2"/>
      <c r="R626" s="2"/>
      <c r="S626" s="2"/>
      <c r="T626" s="2"/>
      <c r="U626" s="2"/>
      <c r="V626" s="2"/>
      <c r="W626" s="2"/>
      <c r="X626" s="2"/>
      <c r="Y626" s="2"/>
      <c r="Z626" s="222"/>
      <c r="AA626" s="2"/>
      <c r="AB626" s="66"/>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row>
    <row r="627" spans="10:56" x14ac:dyDescent="0.2">
      <c r="J627" s="2"/>
      <c r="K627" s="4"/>
      <c r="L627" s="2"/>
      <c r="M627" s="2"/>
      <c r="N627" s="2"/>
      <c r="O627" s="2"/>
      <c r="P627" s="2"/>
      <c r="Q627" s="2"/>
      <c r="R627" s="2"/>
      <c r="S627" s="2"/>
      <c r="T627" s="2"/>
      <c r="U627" s="2"/>
      <c r="V627" s="2"/>
      <c r="W627" s="2"/>
      <c r="X627" s="2"/>
      <c r="Y627" s="2"/>
      <c r="Z627" s="222"/>
      <c r="AA627" s="2"/>
      <c r="AB627" s="66"/>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row>
    <row r="628" spans="10:56" x14ac:dyDescent="0.2">
      <c r="J628" s="2"/>
      <c r="K628" s="4"/>
      <c r="L628" s="2"/>
      <c r="M628" s="2"/>
      <c r="N628" s="2"/>
      <c r="O628" s="2"/>
      <c r="P628" s="2"/>
      <c r="Q628" s="2"/>
      <c r="R628" s="2"/>
      <c r="S628" s="2"/>
      <c r="T628" s="2"/>
      <c r="U628" s="2"/>
      <c r="V628" s="2"/>
      <c r="W628" s="2"/>
      <c r="X628" s="2"/>
      <c r="Y628" s="2"/>
      <c r="Z628" s="222"/>
      <c r="AA628" s="2"/>
      <c r="AB628" s="66"/>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row>
    <row r="629" spans="10:56" x14ac:dyDescent="0.2">
      <c r="J629" s="2"/>
      <c r="K629" s="4"/>
      <c r="L629" s="2"/>
      <c r="M629" s="2"/>
      <c r="N629" s="2"/>
      <c r="O629" s="2"/>
      <c r="P629" s="2"/>
      <c r="Q629" s="2"/>
      <c r="R629" s="2"/>
      <c r="S629" s="2"/>
      <c r="T629" s="2"/>
      <c r="U629" s="2"/>
      <c r="V629" s="2"/>
      <c r="W629" s="2"/>
      <c r="X629" s="2"/>
      <c r="Y629" s="2"/>
      <c r="Z629" s="222"/>
      <c r="AA629" s="2"/>
      <c r="AB629" s="66"/>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row>
    <row r="630" spans="10:56" x14ac:dyDescent="0.2">
      <c r="J630" s="2"/>
      <c r="K630" s="4"/>
      <c r="L630" s="2"/>
      <c r="M630" s="2"/>
      <c r="N630" s="2"/>
      <c r="O630" s="2"/>
      <c r="P630" s="2"/>
      <c r="Q630" s="2"/>
      <c r="R630" s="2"/>
      <c r="S630" s="2"/>
      <c r="T630" s="2"/>
      <c r="U630" s="2"/>
      <c r="V630" s="2"/>
      <c r="W630" s="2"/>
      <c r="X630" s="2"/>
      <c r="Y630" s="2"/>
      <c r="Z630" s="222"/>
      <c r="AA630" s="2"/>
      <c r="AB630" s="66"/>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row>
    <row r="631" spans="10:56" x14ac:dyDescent="0.2">
      <c r="J631" s="2"/>
      <c r="K631" s="4"/>
      <c r="L631" s="2"/>
      <c r="M631" s="2"/>
      <c r="N631" s="2"/>
      <c r="O631" s="2"/>
      <c r="P631" s="2"/>
      <c r="Q631" s="2"/>
      <c r="R631" s="2"/>
      <c r="S631" s="2"/>
      <c r="T631" s="2"/>
      <c r="U631" s="2"/>
      <c r="V631" s="2"/>
      <c r="W631" s="2"/>
      <c r="X631" s="2"/>
      <c r="Y631" s="2"/>
      <c r="Z631" s="222"/>
      <c r="AA631" s="2"/>
      <c r="AB631" s="66"/>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row>
    <row r="632" spans="10:56" x14ac:dyDescent="0.2">
      <c r="J632" s="2"/>
      <c r="K632" s="4"/>
      <c r="L632" s="2"/>
      <c r="M632" s="2"/>
      <c r="N632" s="2"/>
      <c r="O632" s="2"/>
      <c r="P632" s="2"/>
      <c r="Q632" s="2"/>
      <c r="R632" s="2"/>
      <c r="S632" s="2"/>
      <c r="T632" s="2"/>
      <c r="U632" s="2"/>
      <c r="V632" s="2"/>
      <c r="W632" s="2"/>
      <c r="X632" s="2"/>
      <c r="Y632" s="2"/>
      <c r="Z632" s="222"/>
      <c r="AA632" s="2"/>
      <c r="AB632" s="66"/>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row>
    <row r="633" spans="10:56" x14ac:dyDescent="0.2">
      <c r="J633" s="2"/>
      <c r="K633" s="4"/>
      <c r="L633" s="2"/>
      <c r="M633" s="2"/>
      <c r="N633" s="2"/>
      <c r="O633" s="2"/>
      <c r="P633" s="2"/>
      <c r="Q633" s="2"/>
      <c r="R633" s="2"/>
      <c r="S633" s="2"/>
      <c r="T633" s="2"/>
      <c r="U633" s="2"/>
      <c r="V633" s="2"/>
      <c r="W633" s="2"/>
      <c r="X633" s="2"/>
      <c r="Y633" s="2"/>
      <c r="Z633" s="222"/>
      <c r="AA633" s="2"/>
      <c r="AB633" s="66"/>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row>
    <row r="634" spans="10:56" x14ac:dyDescent="0.2">
      <c r="J634" s="2"/>
      <c r="K634" s="4"/>
      <c r="L634" s="2"/>
      <c r="M634" s="2"/>
      <c r="N634" s="2"/>
      <c r="O634" s="2"/>
      <c r="P634" s="2"/>
      <c r="Q634" s="2"/>
      <c r="R634" s="2"/>
      <c r="S634" s="2"/>
      <c r="T634" s="2"/>
      <c r="U634" s="2"/>
      <c r="V634" s="2"/>
      <c r="W634" s="2"/>
      <c r="X634" s="2"/>
      <c r="Y634" s="2"/>
      <c r="Z634" s="222"/>
      <c r="AA634" s="2"/>
      <c r="AB634" s="66"/>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row>
  </sheetData>
  <sheetProtection formatCells="0" formatColumns="0" formatRows="0" insertColumns="0" insertRows="0" insertHyperlinks="0" deleteColumns="0" deleteRows="0" sort="0" autoFilter="0" pivotTables="0"/>
  <autoFilter ref="B8:AD230" xr:uid="{00000000-0001-0000-0000-000000000000}">
    <filterColumn colId="8" showButton="0"/>
    <filterColumn colId="10" showButton="0"/>
    <filterColumn colId="17" showButton="0"/>
    <filterColumn colId="19" showButton="0"/>
  </autoFilter>
  <mergeCells count="24">
    <mergeCell ref="A4:AD4"/>
    <mergeCell ref="A1:D3"/>
    <mergeCell ref="AC6:AD7"/>
    <mergeCell ref="A5:AD5"/>
    <mergeCell ref="E1:AD3"/>
    <mergeCell ref="A6:A8"/>
    <mergeCell ref="B6:I7"/>
    <mergeCell ref="J6:W6"/>
    <mergeCell ref="S7:W7"/>
    <mergeCell ref="X6:AB7"/>
    <mergeCell ref="J7:N7"/>
    <mergeCell ref="O7:R7"/>
    <mergeCell ref="C239:C243"/>
    <mergeCell ref="I234:U234"/>
    <mergeCell ref="A231:AD231"/>
    <mergeCell ref="E245:L245"/>
    <mergeCell ref="J8:K8"/>
    <mergeCell ref="L8:M8"/>
    <mergeCell ref="S8:T8"/>
    <mergeCell ref="I233:U233"/>
    <mergeCell ref="I235:U235"/>
    <mergeCell ref="U8:V8"/>
    <mergeCell ref="I232:U232"/>
    <mergeCell ref="G233:G235"/>
  </mergeCells>
  <phoneticPr fontId="0" type="noConversion"/>
  <conditionalFormatting sqref="W35:W45">
    <cfRule type="containsText" dxfId="1786" priority="2177" operator="containsText" text="catastrófico">
      <formula>NOT(ISERROR(SEARCH("catastrófico",W35)))</formula>
    </cfRule>
    <cfRule type="containsText" dxfId="1785" priority="2178" operator="containsText" text="Mayor">
      <formula>NOT(ISERROR(SEARCH("Mayor",W35)))</formula>
    </cfRule>
    <cfRule type="containsText" dxfId="1784" priority="2179" operator="containsText" text="Moderado">
      <formula>NOT(ISERROR(SEARCH("Moderado",W35)))</formula>
    </cfRule>
    <cfRule type="containsText" dxfId="1783" priority="2180" operator="containsText" text="menor">
      <formula>NOT(ISERROR(SEARCH("menor",W35)))</formula>
    </cfRule>
    <cfRule type="containsText" dxfId="1782" priority="2181" operator="containsText" text="leve">
      <formula>NOT(ISERROR(SEARCH("leve",W35)))</formula>
    </cfRule>
  </conditionalFormatting>
  <conditionalFormatting sqref="W35:W45">
    <cfRule type="containsText" dxfId="1781" priority="2163" operator="containsText" text="EXTREMO">
      <formula>NOT(ISERROR(SEARCH("EXTREMO",W35)))</formula>
    </cfRule>
    <cfRule type="containsText" dxfId="1780" priority="2164" operator="containsText" text="ALTO">
      <formula>NOT(ISERROR(SEARCH("ALTO",W35)))</formula>
    </cfRule>
    <cfRule type="containsText" dxfId="1779" priority="2165" operator="containsText" text="MODERADO">
      <formula>NOT(ISERROR(SEARCH("MODERADO",W35)))</formula>
    </cfRule>
    <cfRule type="containsText" dxfId="1778" priority="2166" operator="containsText" text="BAJO">
      <formula>NOT(ISERROR(SEARCH("BAJO",W35)))</formula>
    </cfRule>
  </conditionalFormatting>
  <conditionalFormatting sqref="N48:N50">
    <cfRule type="containsText" dxfId="1777" priority="2131" operator="containsText" text="EXTREMO">
      <formula>NOT(ISERROR(SEARCH("EXTREMO",N48)))</formula>
    </cfRule>
    <cfRule type="containsText" dxfId="1776" priority="2132" operator="containsText" text="ALTO">
      <formula>NOT(ISERROR(SEARCH("ALTO",N48)))</formula>
    </cfRule>
    <cfRule type="containsText" dxfId="1775" priority="2133" operator="containsText" text="MODERADO">
      <formula>NOT(ISERROR(SEARCH("MODERADO",N48)))</formula>
    </cfRule>
    <cfRule type="containsText" dxfId="1774" priority="2134" operator="containsText" text="BAJO">
      <formula>NOT(ISERROR(SEARCH("BAJO",N48)))</formula>
    </cfRule>
  </conditionalFormatting>
  <conditionalFormatting sqref="J48:J50">
    <cfRule type="containsText" dxfId="1773" priority="2126" operator="containsText" text="Muy Baja">
      <formula>NOT(ISERROR(SEARCH("Muy Baja",J48)))</formula>
    </cfRule>
    <cfRule type="containsText" dxfId="1772" priority="2127" operator="containsText" text="Baja">
      <formula>NOT(ISERROR(SEARCH("Baja",J48)))</formula>
    </cfRule>
    <cfRule type="containsText" dxfId="1771" priority="2128" operator="containsText" text="Media">
      <formula>NOT(ISERROR(SEARCH("Media",J48)))</formula>
    </cfRule>
    <cfRule type="containsText" dxfId="1770" priority="2129" operator="containsText" text="Muy Alta">
      <formula>NOT(ISERROR(SEARCH("Muy Alta",J48)))</formula>
    </cfRule>
    <cfRule type="containsText" dxfId="1769" priority="2130" operator="containsText" text="Alta">
      <formula>NOT(ISERROR(SEARCH("Alta",J48)))</formula>
    </cfRule>
  </conditionalFormatting>
  <conditionalFormatting sqref="L48:L50">
    <cfRule type="containsText" dxfId="1768" priority="2121" operator="containsText" text="catastrófico">
      <formula>NOT(ISERROR(SEARCH("catastrófico",L48)))</formula>
    </cfRule>
    <cfRule type="containsText" dxfId="1767" priority="2122" operator="containsText" text="Mayor">
      <formula>NOT(ISERROR(SEARCH("Mayor",L48)))</formula>
    </cfRule>
    <cfRule type="containsText" dxfId="1766" priority="2123" operator="containsText" text="Moderado">
      <formula>NOT(ISERROR(SEARCH("Moderado",L48)))</formula>
    </cfRule>
    <cfRule type="containsText" dxfId="1765" priority="2124" operator="containsText" text="menor">
      <formula>NOT(ISERROR(SEARCH("menor",L48)))</formula>
    </cfRule>
    <cfRule type="containsText" dxfId="1764" priority="2125" operator="containsText" text="leve">
      <formula>NOT(ISERROR(SEARCH("leve",L48)))</formula>
    </cfRule>
  </conditionalFormatting>
  <conditionalFormatting sqref="T50">
    <cfRule type="containsText" dxfId="1763" priority="2116" operator="containsText" text="Muy Baja">
      <formula>NOT(ISERROR(SEARCH("Muy Baja",T50)))</formula>
    </cfRule>
    <cfRule type="containsText" dxfId="1762" priority="2117" operator="containsText" text="Baja">
      <formula>NOT(ISERROR(SEARCH("Baja",T50)))</formula>
    </cfRule>
    <cfRule type="containsText" dxfId="1761" priority="2118" operator="containsText" text="Media">
      <formula>NOT(ISERROR(SEARCH("Media",T50)))</formula>
    </cfRule>
    <cfRule type="containsText" dxfId="1760" priority="2119" operator="containsText" text="Muy Alta">
      <formula>NOT(ISERROR(SEARCH("Muy Alta",T50)))</formula>
    </cfRule>
    <cfRule type="containsText" dxfId="1759" priority="2120" operator="containsText" text="Alta">
      <formula>NOT(ISERROR(SEARCH("Alta",T50)))</formula>
    </cfRule>
  </conditionalFormatting>
  <conditionalFormatting sqref="V50:W50 V48:V49">
    <cfRule type="containsText" dxfId="1758" priority="2111" operator="containsText" text="catastrófico">
      <formula>NOT(ISERROR(SEARCH("catastrófico",V48)))</formula>
    </cfRule>
    <cfRule type="containsText" dxfId="1757" priority="2112" operator="containsText" text="Mayor">
      <formula>NOT(ISERROR(SEARCH("Mayor",V48)))</formula>
    </cfRule>
    <cfRule type="containsText" dxfId="1756" priority="2113" operator="containsText" text="Moderado">
      <formula>NOT(ISERROR(SEARCH("Moderado",V48)))</formula>
    </cfRule>
    <cfRule type="containsText" dxfId="1755" priority="2114" operator="containsText" text="menor">
      <formula>NOT(ISERROR(SEARCH("menor",V48)))</formula>
    </cfRule>
    <cfRule type="containsText" dxfId="1754" priority="2115" operator="containsText" text="leve">
      <formula>NOT(ISERROR(SEARCH("leve",V48)))</formula>
    </cfRule>
  </conditionalFormatting>
  <conditionalFormatting sqref="S50">
    <cfRule type="containsText" dxfId="1753" priority="2106" operator="containsText" text="0-20%">
      <formula>NOT(ISERROR(SEARCH("0-20%",S50)))</formula>
    </cfRule>
    <cfRule type="containsText" dxfId="1752" priority="2107" operator="containsText" text="21-40%">
      <formula>NOT(ISERROR(SEARCH("21-40%",S50)))</formula>
    </cfRule>
    <cfRule type="containsText" dxfId="1751" priority="2108" operator="containsText" text="41-60%">
      <formula>NOT(ISERROR(SEARCH("41-60%",S50)))</formula>
    </cfRule>
    <cfRule type="containsText" dxfId="1750" priority="2109" operator="containsText" text="81-100%">
      <formula>NOT(ISERROR(SEARCH("81-100%",S50)))</formula>
    </cfRule>
    <cfRule type="containsText" dxfId="1749" priority="2110" operator="containsText" text="61-80%">
      <formula>NOT(ISERROR(SEARCH("61-80%",S50)))</formula>
    </cfRule>
  </conditionalFormatting>
  <conditionalFormatting sqref="U48:U50">
    <cfRule type="containsText" dxfId="1748" priority="2101" operator="containsText" text="0-20%">
      <formula>NOT(ISERROR(SEARCH("0-20%",U48)))</formula>
    </cfRule>
    <cfRule type="containsText" dxfId="1747" priority="2102" operator="containsText" text="21-40%">
      <formula>NOT(ISERROR(SEARCH("21-40%",U48)))</formula>
    </cfRule>
    <cfRule type="containsText" dxfId="1746" priority="2103" operator="containsText" text="41-60%">
      <formula>NOT(ISERROR(SEARCH("41-60%",U48)))</formula>
    </cfRule>
    <cfRule type="containsText" dxfId="1745" priority="2104" operator="containsText" text="81-100%">
      <formula>NOT(ISERROR(SEARCH("81-100%",U48)))</formula>
    </cfRule>
    <cfRule type="containsText" dxfId="1744" priority="2105" operator="containsText" text="61-80%">
      <formula>NOT(ISERROR(SEARCH("61-80%",U48)))</formula>
    </cfRule>
  </conditionalFormatting>
  <conditionalFormatting sqref="W50">
    <cfRule type="containsText" dxfId="1743" priority="2097" operator="containsText" text="EXTREMO">
      <formula>NOT(ISERROR(SEARCH("EXTREMO",W50)))</formula>
    </cfRule>
    <cfRule type="containsText" dxfId="1742" priority="2098" operator="containsText" text="ALTO">
      <formula>NOT(ISERROR(SEARCH("ALTO",W50)))</formula>
    </cfRule>
    <cfRule type="containsText" dxfId="1741" priority="2099" operator="containsText" text="MODERADO">
      <formula>NOT(ISERROR(SEARCH("MODERADO",W50)))</formula>
    </cfRule>
    <cfRule type="containsText" dxfId="1740" priority="2100" operator="containsText" text="BAJO">
      <formula>NOT(ISERROR(SEARCH("BAJO",W50)))</formula>
    </cfRule>
  </conditionalFormatting>
  <conditionalFormatting sqref="P48:Q50">
    <cfRule type="containsText" dxfId="1739" priority="2093" operator="containsText" text="EXTREMO">
      <formula>NOT(ISERROR(SEARCH("EXTREMO",P48)))</formula>
    </cfRule>
    <cfRule type="containsText" dxfId="1738" priority="2094" operator="containsText" text="ALTO">
      <formula>NOT(ISERROR(SEARCH("ALTO",P48)))</formula>
    </cfRule>
    <cfRule type="containsText" dxfId="1737" priority="2095" operator="containsText" text="MODERADO">
      <formula>NOT(ISERROR(SEARCH("MODERADO",P48)))</formula>
    </cfRule>
    <cfRule type="containsText" dxfId="1736" priority="2096" operator="containsText" text="BAJO">
      <formula>NOT(ISERROR(SEARCH("BAJO",P48)))</formula>
    </cfRule>
  </conditionalFormatting>
  <conditionalFormatting sqref="R48:R49">
    <cfRule type="containsText" dxfId="1735" priority="2089" operator="containsText" text="EXTREMO">
      <formula>NOT(ISERROR(SEARCH("EXTREMO",R48)))</formula>
    </cfRule>
    <cfRule type="containsText" dxfId="1734" priority="2090" operator="containsText" text="ALTO">
      <formula>NOT(ISERROR(SEARCH("ALTO",R48)))</formula>
    </cfRule>
    <cfRule type="containsText" dxfId="1733" priority="2091" operator="containsText" text="MODERADO">
      <formula>NOT(ISERROR(SEARCH("MODERADO",R48)))</formula>
    </cfRule>
    <cfRule type="containsText" dxfId="1732" priority="2092" operator="containsText" text="BAJO">
      <formula>NOT(ISERROR(SEARCH("BAJO",R48)))</formula>
    </cfRule>
  </conditionalFormatting>
  <conditionalFormatting sqref="T48:T49">
    <cfRule type="containsText" dxfId="1731" priority="2084" operator="containsText" text="Muy Baja">
      <formula>NOT(ISERROR(SEARCH("Muy Baja",T48)))</formula>
    </cfRule>
    <cfRule type="containsText" dxfId="1730" priority="2085" operator="containsText" text="Baja">
      <formula>NOT(ISERROR(SEARCH("Baja",T48)))</formula>
    </cfRule>
    <cfRule type="containsText" dxfId="1729" priority="2086" operator="containsText" text="Media">
      <formula>NOT(ISERROR(SEARCH("Media",T48)))</formula>
    </cfRule>
    <cfRule type="containsText" dxfId="1728" priority="2087" operator="containsText" text="Muy Alta">
      <formula>NOT(ISERROR(SEARCH("Muy Alta",T48)))</formula>
    </cfRule>
    <cfRule type="containsText" dxfId="1727" priority="2088" operator="containsText" text="Alta">
      <formula>NOT(ISERROR(SEARCH("Alta",T48)))</formula>
    </cfRule>
  </conditionalFormatting>
  <conditionalFormatting sqref="S48:S49">
    <cfRule type="containsText" dxfId="1726" priority="2079" operator="containsText" text="0-20%">
      <formula>NOT(ISERROR(SEARCH("0-20%",S48)))</formula>
    </cfRule>
    <cfRule type="containsText" dxfId="1725" priority="2080" operator="containsText" text="21-40%">
      <formula>NOT(ISERROR(SEARCH("21-40%",S48)))</formula>
    </cfRule>
    <cfRule type="containsText" dxfId="1724" priority="2081" operator="containsText" text="41-60%">
      <formula>NOT(ISERROR(SEARCH("41-60%",S48)))</formula>
    </cfRule>
    <cfRule type="containsText" dxfId="1723" priority="2082" operator="containsText" text="81-100%">
      <formula>NOT(ISERROR(SEARCH("81-100%",S48)))</formula>
    </cfRule>
    <cfRule type="containsText" dxfId="1722" priority="2083" operator="containsText" text="61-80%">
      <formula>NOT(ISERROR(SEARCH("61-80%",S48)))</formula>
    </cfRule>
  </conditionalFormatting>
  <conditionalFormatting sqref="W48:W49">
    <cfRule type="containsText" dxfId="1721" priority="2075" operator="containsText" text="EXTREMO">
      <formula>NOT(ISERROR(SEARCH("EXTREMO",W48)))</formula>
    </cfRule>
    <cfRule type="containsText" dxfId="1720" priority="2076" operator="containsText" text="ALTO">
      <formula>NOT(ISERROR(SEARCH("ALTO",W48)))</formula>
    </cfRule>
    <cfRule type="containsText" dxfId="1719" priority="2077" operator="containsText" text="MODERADO">
      <formula>NOT(ISERROR(SEARCH("MODERADO",W48)))</formula>
    </cfRule>
    <cfRule type="containsText" dxfId="1718" priority="2078" operator="containsText" text="BAJO">
      <formula>NOT(ISERROR(SEARCH("BAJO",W48)))</formula>
    </cfRule>
  </conditionalFormatting>
  <conditionalFormatting sqref="Q51 P59:Q60 N61:Q64 N51:N60 W51:W64 O52:Q58 Q65:Q84">
    <cfRule type="containsText" dxfId="1717" priority="2071" operator="containsText" text="EXTREMO">
      <formula>NOT(ISERROR(SEARCH("EXTREMO",N51)))</formula>
    </cfRule>
    <cfRule type="containsText" dxfId="1716" priority="2072" operator="containsText" text="ALTO">
      <formula>NOT(ISERROR(SEARCH("ALTO",N51)))</formula>
    </cfRule>
    <cfRule type="containsText" dxfId="1715" priority="2073" operator="containsText" text="MODERADO">
      <formula>NOT(ISERROR(SEARCH("MODERADO",N51)))</formula>
    </cfRule>
    <cfRule type="containsText" dxfId="1714" priority="2074" operator="containsText" text="BAJO">
      <formula>NOT(ISERROR(SEARCH("BAJO",N51)))</formula>
    </cfRule>
  </conditionalFormatting>
  <conditionalFormatting sqref="J51:J64 T51:T64">
    <cfRule type="containsText" dxfId="1713" priority="2066" operator="containsText" text="Muy Baja">
      <formula>NOT(ISERROR(SEARCH("Muy Baja",J51)))</formula>
    </cfRule>
    <cfRule type="containsText" dxfId="1712" priority="2067" operator="containsText" text="Baja">
      <formula>NOT(ISERROR(SEARCH("Baja",J51)))</formula>
    </cfRule>
    <cfRule type="containsText" dxfId="1711" priority="2068" operator="containsText" text="Media">
      <formula>NOT(ISERROR(SEARCH("Media",J51)))</formula>
    </cfRule>
    <cfRule type="containsText" dxfId="1710" priority="2069" operator="containsText" text="Muy Alta">
      <formula>NOT(ISERROR(SEARCH("Muy Alta",J51)))</formula>
    </cfRule>
    <cfRule type="containsText" dxfId="1709" priority="2070" operator="containsText" text="Alta">
      <formula>NOT(ISERROR(SEARCH("Alta",J51)))</formula>
    </cfRule>
  </conditionalFormatting>
  <conditionalFormatting sqref="L51:L64">
    <cfRule type="containsText" dxfId="1708" priority="2061" operator="containsText" text="catastrófico">
      <formula>NOT(ISERROR(SEARCH("catastrófico",L51)))</formula>
    </cfRule>
    <cfRule type="containsText" dxfId="1707" priority="2062" operator="containsText" text="Mayor">
      <formula>NOT(ISERROR(SEARCH("Mayor",L51)))</formula>
    </cfRule>
    <cfRule type="containsText" dxfId="1706" priority="2063" operator="containsText" text="Moderado">
      <formula>NOT(ISERROR(SEARCH("Moderado",L51)))</formula>
    </cfRule>
    <cfRule type="containsText" dxfId="1705" priority="2064" operator="containsText" text="menor">
      <formula>NOT(ISERROR(SEARCH("menor",L51)))</formula>
    </cfRule>
    <cfRule type="containsText" dxfId="1704" priority="2065" operator="containsText" text="leve">
      <formula>NOT(ISERROR(SEARCH("leve",L51)))</formula>
    </cfRule>
  </conditionalFormatting>
  <conditionalFormatting sqref="V51:V64 W53:W64">
    <cfRule type="containsText" dxfId="1703" priority="2056" operator="containsText" text="catastrófico">
      <formula>NOT(ISERROR(SEARCH("catastrófico",V51)))</formula>
    </cfRule>
    <cfRule type="containsText" dxfId="1702" priority="2057" operator="containsText" text="Mayor">
      <formula>NOT(ISERROR(SEARCH("Mayor",V51)))</formula>
    </cfRule>
    <cfRule type="containsText" dxfId="1701" priority="2058" operator="containsText" text="Moderado">
      <formula>NOT(ISERROR(SEARCH("Moderado",V51)))</formula>
    </cfRule>
    <cfRule type="containsText" dxfId="1700" priority="2059" operator="containsText" text="menor">
      <formula>NOT(ISERROR(SEARCH("menor",V51)))</formula>
    </cfRule>
    <cfRule type="containsText" dxfId="1699" priority="2060" operator="containsText" text="leve">
      <formula>NOT(ISERROR(SEARCH("leve",V51)))</formula>
    </cfRule>
  </conditionalFormatting>
  <conditionalFormatting sqref="S51:S64 U51:U64">
    <cfRule type="containsText" dxfId="1698" priority="2051" operator="containsText" text="0-20%">
      <formula>NOT(ISERROR(SEARCH("0-20%",S51)))</formula>
    </cfRule>
    <cfRule type="containsText" dxfId="1697" priority="2052" operator="containsText" text="21-40%">
      <formula>NOT(ISERROR(SEARCH("21-40%",S51)))</formula>
    </cfRule>
    <cfRule type="containsText" dxfId="1696" priority="2053" operator="containsText" text="41-60%">
      <formula>NOT(ISERROR(SEARCH("41-60%",S51)))</formula>
    </cfRule>
    <cfRule type="containsText" dxfId="1695" priority="2054" operator="containsText" text="81-100%">
      <formula>NOT(ISERROR(SEARCH("81-100%",S51)))</formula>
    </cfRule>
    <cfRule type="containsText" dxfId="1694" priority="2055" operator="containsText" text="61-80%">
      <formula>NOT(ISERROR(SEARCH("61-80%",S51)))</formula>
    </cfRule>
  </conditionalFormatting>
  <conditionalFormatting sqref="O60">
    <cfRule type="containsText" dxfId="1693" priority="2043" operator="containsText" text="EXTREMO">
      <formula>NOT(ISERROR(SEARCH("EXTREMO",O60)))</formula>
    </cfRule>
    <cfRule type="containsText" dxfId="1692" priority="2044" operator="containsText" text="ALTO">
      <formula>NOT(ISERROR(SEARCH("ALTO",O60)))</formula>
    </cfRule>
    <cfRule type="containsText" dxfId="1691" priority="2045" operator="containsText" text="MODERADO">
      <formula>NOT(ISERROR(SEARCH("MODERADO",O60)))</formula>
    </cfRule>
    <cfRule type="containsText" dxfId="1690" priority="2046" operator="containsText" text="BAJO">
      <formula>NOT(ISERROR(SEARCH("BAJO",O60)))</formula>
    </cfRule>
  </conditionalFormatting>
  <conditionalFormatting sqref="N65:N84 W65:W84">
    <cfRule type="containsText" dxfId="1689" priority="2039" operator="containsText" text="EXTREMO">
      <formula>NOT(ISERROR(SEARCH("EXTREMO",N65)))</formula>
    </cfRule>
    <cfRule type="containsText" dxfId="1688" priority="2040" operator="containsText" text="ALTO">
      <formula>NOT(ISERROR(SEARCH("ALTO",N65)))</formula>
    </cfRule>
    <cfRule type="containsText" dxfId="1687" priority="2041" operator="containsText" text="MODERADO">
      <formula>NOT(ISERROR(SEARCH("MODERADO",N65)))</formula>
    </cfRule>
    <cfRule type="containsText" dxfId="1686" priority="2042" operator="containsText" text="BAJO">
      <formula>NOT(ISERROR(SEARCH("BAJO",N65)))</formula>
    </cfRule>
  </conditionalFormatting>
  <conditionalFormatting sqref="J65:J84 T65 T78:T84 T70 T74">
    <cfRule type="containsText" dxfId="1685" priority="2034" operator="containsText" text="Muy Baja">
      <formula>NOT(ISERROR(SEARCH("Muy Baja",J65)))</formula>
    </cfRule>
    <cfRule type="containsText" dxfId="1684" priority="2035" operator="containsText" text="Baja">
      <formula>NOT(ISERROR(SEARCH("Baja",J65)))</formula>
    </cfRule>
    <cfRule type="containsText" dxfId="1683" priority="2036" operator="containsText" text="Media">
      <formula>NOT(ISERROR(SEARCH("Media",J65)))</formula>
    </cfRule>
    <cfRule type="containsText" dxfId="1682" priority="2037" operator="containsText" text="Muy Alta">
      <formula>NOT(ISERROR(SEARCH("Muy Alta",J65)))</formula>
    </cfRule>
    <cfRule type="containsText" dxfId="1681" priority="2038" operator="containsText" text="Alta">
      <formula>NOT(ISERROR(SEARCH("Alta",J65)))</formula>
    </cfRule>
  </conditionalFormatting>
  <conditionalFormatting sqref="L65:L84 V67:W84">
    <cfRule type="containsText" dxfId="1680" priority="2029" operator="containsText" text="catastrófico">
      <formula>NOT(ISERROR(SEARCH("catastrófico",L65)))</formula>
    </cfRule>
    <cfRule type="containsText" dxfId="1679" priority="2030" operator="containsText" text="Mayor">
      <formula>NOT(ISERROR(SEARCH("Mayor",L65)))</formula>
    </cfRule>
    <cfRule type="containsText" dxfId="1678" priority="2031" operator="containsText" text="Moderado">
      <formula>NOT(ISERROR(SEARCH("Moderado",L65)))</formula>
    </cfRule>
    <cfRule type="containsText" dxfId="1677" priority="2032" operator="containsText" text="menor">
      <formula>NOT(ISERROR(SEARCH("menor",L65)))</formula>
    </cfRule>
    <cfRule type="containsText" dxfId="1676" priority="2033" operator="containsText" text="leve">
      <formula>NOT(ISERROR(SEARCH("leve",L65)))</formula>
    </cfRule>
  </conditionalFormatting>
  <conditionalFormatting sqref="V65:V66">
    <cfRule type="containsText" dxfId="1675" priority="2024" operator="containsText" text="catastrófico">
      <formula>NOT(ISERROR(SEARCH("catastrófico",V65)))</formula>
    </cfRule>
    <cfRule type="containsText" dxfId="1674" priority="2025" operator="containsText" text="Mayor">
      <formula>NOT(ISERROR(SEARCH("Mayor",V65)))</formula>
    </cfRule>
    <cfRule type="containsText" dxfId="1673" priority="2026" operator="containsText" text="Moderado">
      <formula>NOT(ISERROR(SEARCH("Moderado",V65)))</formula>
    </cfRule>
    <cfRule type="containsText" dxfId="1672" priority="2027" operator="containsText" text="menor">
      <formula>NOT(ISERROR(SEARCH("menor",V65)))</formula>
    </cfRule>
    <cfRule type="containsText" dxfId="1671" priority="2028" operator="containsText" text="leve">
      <formula>NOT(ISERROR(SEARCH("leve",V65)))</formula>
    </cfRule>
  </conditionalFormatting>
  <conditionalFormatting sqref="S65:S75 S77:S84 U65:U84">
    <cfRule type="containsText" dxfId="1670" priority="2019" operator="containsText" text="0-20%">
      <formula>NOT(ISERROR(SEARCH("0-20%",S65)))</formula>
    </cfRule>
    <cfRule type="containsText" dxfId="1669" priority="2020" operator="containsText" text="21-40%">
      <formula>NOT(ISERROR(SEARCH("21-40%",S65)))</formula>
    </cfRule>
    <cfRule type="containsText" dxfId="1668" priority="2021" operator="containsText" text="41-60%">
      <formula>NOT(ISERROR(SEARCH("41-60%",S65)))</formula>
    </cfRule>
    <cfRule type="containsText" dxfId="1667" priority="2022" operator="containsText" text="81-100%">
      <formula>NOT(ISERROR(SEARCH("81-100%",S65)))</formula>
    </cfRule>
    <cfRule type="containsText" dxfId="1666" priority="2023" operator="containsText" text="61-80%">
      <formula>NOT(ISERROR(SEARCH("61-80%",S65)))</formula>
    </cfRule>
  </conditionalFormatting>
  <conditionalFormatting sqref="O65">
    <cfRule type="containsText" dxfId="1665" priority="2015" operator="containsText" text="extrema">
      <formula>NOT(ISERROR(SEARCH("extrema",O65)))</formula>
    </cfRule>
    <cfRule type="containsText" dxfId="1664" priority="2016" operator="containsText" text="alta">
      <formula>NOT(ISERROR(SEARCH("alta",O65)))</formula>
    </cfRule>
    <cfRule type="containsText" dxfId="1663" priority="2017" operator="containsText" text="moderada">
      <formula>NOT(ISERROR(SEARCH("moderada",O65)))</formula>
    </cfRule>
    <cfRule type="containsText" dxfId="1662" priority="2018" operator="containsText" text="baja">
      <formula>NOT(ISERROR(SEARCH("baja",O65)))</formula>
    </cfRule>
  </conditionalFormatting>
  <conditionalFormatting sqref="P65">
    <cfRule type="containsText" dxfId="1661" priority="2011" operator="containsText" text="extrema">
      <formula>NOT(ISERROR(SEARCH("extrema",P65)))</formula>
    </cfRule>
    <cfRule type="containsText" dxfId="1660" priority="2012" operator="containsText" text="alta">
      <formula>NOT(ISERROR(SEARCH("alta",P65)))</formula>
    </cfRule>
    <cfRule type="containsText" dxfId="1659" priority="2013" operator="containsText" text="moderada">
      <formula>NOT(ISERROR(SEARCH("moderada",P65)))</formula>
    </cfRule>
    <cfRule type="containsText" dxfId="1658" priority="2014" operator="containsText" text="baja">
      <formula>NOT(ISERROR(SEARCH("baja",P65)))</formula>
    </cfRule>
  </conditionalFormatting>
  <conditionalFormatting sqref="O66">
    <cfRule type="containsText" dxfId="1657" priority="2007" operator="containsText" text="EXTREMO">
      <formula>NOT(ISERROR(SEARCH("EXTREMO",O66)))</formula>
    </cfRule>
    <cfRule type="containsText" dxfId="1656" priority="2008" operator="containsText" text="ALTO">
      <formula>NOT(ISERROR(SEARCH("ALTO",O66)))</formula>
    </cfRule>
    <cfRule type="containsText" dxfId="1655" priority="2009" operator="containsText" text="MODERADO">
      <formula>NOT(ISERROR(SEARCH("MODERADO",O66)))</formula>
    </cfRule>
    <cfRule type="containsText" dxfId="1654" priority="2010" operator="containsText" text="BAJO">
      <formula>NOT(ISERROR(SEARCH("BAJO",O66)))</formula>
    </cfRule>
  </conditionalFormatting>
  <conditionalFormatting sqref="O67">
    <cfRule type="containsText" dxfId="1653" priority="2003" operator="containsText" text="EXTREMO">
      <formula>NOT(ISERROR(SEARCH("EXTREMO",O67)))</formula>
    </cfRule>
    <cfRule type="containsText" dxfId="1652" priority="2004" operator="containsText" text="ALTO">
      <formula>NOT(ISERROR(SEARCH("ALTO",O67)))</formula>
    </cfRule>
    <cfRule type="containsText" dxfId="1651" priority="2005" operator="containsText" text="MODERADO">
      <formula>NOT(ISERROR(SEARCH("MODERADO",O67)))</formula>
    </cfRule>
    <cfRule type="containsText" dxfId="1650" priority="2006" operator="containsText" text="BAJO">
      <formula>NOT(ISERROR(SEARCH("BAJO",O67)))</formula>
    </cfRule>
  </conditionalFormatting>
  <conditionalFormatting sqref="O68">
    <cfRule type="containsText" dxfId="1649" priority="1999" operator="containsText" text="EXTREMO">
      <formula>NOT(ISERROR(SEARCH("EXTREMO",O68)))</formula>
    </cfRule>
    <cfRule type="containsText" dxfId="1648" priority="2000" operator="containsText" text="ALTO">
      <formula>NOT(ISERROR(SEARCH("ALTO",O68)))</formula>
    </cfRule>
    <cfRule type="containsText" dxfId="1647" priority="2001" operator="containsText" text="MODERADO">
      <formula>NOT(ISERROR(SEARCH("MODERADO",O68)))</formula>
    </cfRule>
    <cfRule type="containsText" dxfId="1646" priority="2002" operator="containsText" text="BAJO">
      <formula>NOT(ISERROR(SEARCH("BAJO",O68)))</formula>
    </cfRule>
  </conditionalFormatting>
  <conditionalFormatting sqref="O69">
    <cfRule type="containsText" dxfId="1645" priority="1995" operator="containsText" text="EXTREMO">
      <formula>NOT(ISERROR(SEARCH("EXTREMO",O69)))</formula>
    </cfRule>
    <cfRule type="containsText" dxfId="1644" priority="1996" operator="containsText" text="ALTO">
      <formula>NOT(ISERROR(SEARCH("ALTO",O69)))</formula>
    </cfRule>
    <cfRule type="containsText" dxfId="1643" priority="1997" operator="containsText" text="MODERADO">
      <formula>NOT(ISERROR(SEARCH("MODERADO",O69)))</formula>
    </cfRule>
    <cfRule type="containsText" dxfId="1642" priority="1998" operator="containsText" text="BAJO">
      <formula>NOT(ISERROR(SEARCH("BAJO",O69)))</formula>
    </cfRule>
  </conditionalFormatting>
  <conditionalFormatting sqref="O70">
    <cfRule type="containsText" dxfId="1641" priority="1991" operator="containsText" text="EXTREMO">
      <formula>NOT(ISERROR(SEARCH("EXTREMO",O70)))</formula>
    </cfRule>
    <cfRule type="containsText" dxfId="1640" priority="1992" operator="containsText" text="ALTO">
      <formula>NOT(ISERROR(SEARCH("ALTO",O70)))</formula>
    </cfRule>
    <cfRule type="containsText" dxfId="1639" priority="1993" operator="containsText" text="MODERADO">
      <formula>NOT(ISERROR(SEARCH("MODERADO",O70)))</formula>
    </cfRule>
    <cfRule type="containsText" dxfId="1638" priority="1994" operator="containsText" text="BAJO">
      <formula>NOT(ISERROR(SEARCH("BAJO",O70)))</formula>
    </cfRule>
  </conditionalFormatting>
  <conditionalFormatting sqref="O71">
    <cfRule type="containsText" dxfId="1637" priority="1987" operator="containsText" text="EXTREMO">
      <formula>NOT(ISERROR(SEARCH("EXTREMO",O71)))</formula>
    </cfRule>
    <cfRule type="containsText" dxfId="1636" priority="1988" operator="containsText" text="ALTO">
      <formula>NOT(ISERROR(SEARCH("ALTO",O71)))</formula>
    </cfRule>
    <cfRule type="containsText" dxfId="1635" priority="1989" operator="containsText" text="MODERADO">
      <formula>NOT(ISERROR(SEARCH("MODERADO",O71)))</formula>
    </cfRule>
    <cfRule type="containsText" dxfId="1634" priority="1990" operator="containsText" text="BAJO">
      <formula>NOT(ISERROR(SEARCH("BAJO",O71)))</formula>
    </cfRule>
  </conditionalFormatting>
  <conditionalFormatting sqref="O72">
    <cfRule type="containsText" dxfId="1633" priority="1983" operator="containsText" text="EXTREMO">
      <formula>NOT(ISERROR(SEARCH("EXTREMO",O72)))</formula>
    </cfRule>
    <cfRule type="containsText" dxfId="1632" priority="1984" operator="containsText" text="ALTO">
      <formula>NOT(ISERROR(SEARCH("ALTO",O72)))</formula>
    </cfRule>
    <cfRule type="containsText" dxfId="1631" priority="1985" operator="containsText" text="MODERADO">
      <formula>NOT(ISERROR(SEARCH("MODERADO",O72)))</formula>
    </cfRule>
    <cfRule type="containsText" dxfId="1630" priority="1986" operator="containsText" text="BAJO">
      <formula>NOT(ISERROR(SEARCH("BAJO",O72)))</formula>
    </cfRule>
  </conditionalFormatting>
  <conditionalFormatting sqref="O73">
    <cfRule type="containsText" dxfId="1629" priority="1979" operator="containsText" text="EXTREMO">
      <formula>NOT(ISERROR(SEARCH("EXTREMO",O73)))</formula>
    </cfRule>
    <cfRule type="containsText" dxfId="1628" priority="1980" operator="containsText" text="ALTO">
      <formula>NOT(ISERROR(SEARCH("ALTO",O73)))</formula>
    </cfRule>
    <cfRule type="containsText" dxfId="1627" priority="1981" operator="containsText" text="MODERADO">
      <formula>NOT(ISERROR(SEARCH("MODERADO",O73)))</formula>
    </cfRule>
    <cfRule type="containsText" dxfId="1626" priority="1982" operator="containsText" text="BAJO">
      <formula>NOT(ISERROR(SEARCH("BAJO",O73)))</formula>
    </cfRule>
  </conditionalFormatting>
  <conditionalFormatting sqref="O74">
    <cfRule type="containsText" dxfId="1625" priority="1975" operator="containsText" text="EXTREMO">
      <formula>NOT(ISERROR(SEARCH("EXTREMO",O74)))</formula>
    </cfRule>
    <cfRule type="containsText" dxfId="1624" priority="1976" operator="containsText" text="ALTO">
      <formula>NOT(ISERROR(SEARCH("ALTO",O74)))</formula>
    </cfRule>
    <cfRule type="containsText" dxfId="1623" priority="1977" operator="containsText" text="MODERADO">
      <formula>NOT(ISERROR(SEARCH("MODERADO",O74)))</formula>
    </cfRule>
    <cfRule type="containsText" dxfId="1622" priority="1978" operator="containsText" text="BAJO">
      <formula>NOT(ISERROR(SEARCH("BAJO",O74)))</formula>
    </cfRule>
  </conditionalFormatting>
  <conditionalFormatting sqref="O75">
    <cfRule type="containsText" dxfId="1621" priority="1971" operator="containsText" text="EXTREMO">
      <formula>NOT(ISERROR(SEARCH("EXTREMO",O75)))</formula>
    </cfRule>
    <cfRule type="containsText" dxfId="1620" priority="1972" operator="containsText" text="ALTO">
      <formula>NOT(ISERROR(SEARCH("ALTO",O75)))</formula>
    </cfRule>
    <cfRule type="containsText" dxfId="1619" priority="1973" operator="containsText" text="MODERADO">
      <formula>NOT(ISERROR(SEARCH("MODERADO",O75)))</formula>
    </cfRule>
    <cfRule type="containsText" dxfId="1618" priority="1974" operator="containsText" text="BAJO">
      <formula>NOT(ISERROR(SEARCH("BAJO",O75)))</formula>
    </cfRule>
  </conditionalFormatting>
  <conditionalFormatting sqref="O76">
    <cfRule type="containsText" dxfId="1617" priority="1967" operator="containsText" text="EXTREMO">
      <formula>NOT(ISERROR(SEARCH("EXTREMO",O76)))</formula>
    </cfRule>
    <cfRule type="containsText" dxfId="1616" priority="1968" operator="containsText" text="ALTO">
      <formula>NOT(ISERROR(SEARCH("ALTO",O76)))</formula>
    </cfRule>
    <cfRule type="containsText" dxfId="1615" priority="1969" operator="containsText" text="MODERADO">
      <formula>NOT(ISERROR(SEARCH("MODERADO",O76)))</formula>
    </cfRule>
    <cfRule type="containsText" dxfId="1614" priority="1970" operator="containsText" text="BAJO">
      <formula>NOT(ISERROR(SEARCH("BAJO",O76)))</formula>
    </cfRule>
  </conditionalFormatting>
  <conditionalFormatting sqref="O77">
    <cfRule type="containsText" dxfId="1613" priority="1963" operator="containsText" text="EXTREMO">
      <formula>NOT(ISERROR(SEARCH("EXTREMO",O77)))</formula>
    </cfRule>
    <cfRule type="containsText" dxfId="1612" priority="1964" operator="containsText" text="ALTO">
      <formula>NOT(ISERROR(SEARCH("ALTO",O77)))</formula>
    </cfRule>
    <cfRule type="containsText" dxfId="1611" priority="1965" operator="containsText" text="MODERADO">
      <formula>NOT(ISERROR(SEARCH("MODERADO",O77)))</formula>
    </cfRule>
    <cfRule type="containsText" dxfId="1610" priority="1966" operator="containsText" text="BAJO">
      <formula>NOT(ISERROR(SEARCH("BAJO",O77)))</formula>
    </cfRule>
  </conditionalFormatting>
  <conditionalFormatting sqref="O78">
    <cfRule type="containsText" dxfId="1609" priority="1959" operator="containsText" text="EXTREMO">
      <formula>NOT(ISERROR(SEARCH("EXTREMO",O78)))</formula>
    </cfRule>
    <cfRule type="containsText" dxfId="1608" priority="1960" operator="containsText" text="ALTO">
      <formula>NOT(ISERROR(SEARCH("ALTO",O78)))</formula>
    </cfRule>
    <cfRule type="containsText" dxfId="1607" priority="1961" operator="containsText" text="MODERADO">
      <formula>NOT(ISERROR(SEARCH("MODERADO",O78)))</formula>
    </cfRule>
    <cfRule type="containsText" dxfId="1606" priority="1962" operator="containsText" text="BAJO">
      <formula>NOT(ISERROR(SEARCH("BAJO",O78)))</formula>
    </cfRule>
  </conditionalFormatting>
  <conditionalFormatting sqref="O79">
    <cfRule type="containsText" dxfId="1605" priority="1955" operator="containsText" text="EXTREMO">
      <formula>NOT(ISERROR(SEARCH("EXTREMO",O79)))</formula>
    </cfRule>
    <cfRule type="containsText" dxfId="1604" priority="1956" operator="containsText" text="ALTO">
      <formula>NOT(ISERROR(SEARCH("ALTO",O79)))</formula>
    </cfRule>
    <cfRule type="containsText" dxfId="1603" priority="1957" operator="containsText" text="MODERADO">
      <formula>NOT(ISERROR(SEARCH("MODERADO",O79)))</formula>
    </cfRule>
    <cfRule type="containsText" dxfId="1602" priority="1958" operator="containsText" text="BAJO">
      <formula>NOT(ISERROR(SEARCH("BAJO",O79)))</formula>
    </cfRule>
  </conditionalFormatting>
  <conditionalFormatting sqref="O82">
    <cfRule type="containsText" dxfId="1601" priority="1943" operator="containsText" text="EXTREMO">
      <formula>NOT(ISERROR(SEARCH("EXTREMO",O82)))</formula>
    </cfRule>
    <cfRule type="containsText" dxfId="1600" priority="1944" operator="containsText" text="ALTO">
      <formula>NOT(ISERROR(SEARCH("ALTO",O82)))</formula>
    </cfRule>
    <cfRule type="containsText" dxfId="1599" priority="1945" operator="containsText" text="MODERADO">
      <formula>NOT(ISERROR(SEARCH("MODERADO",O82)))</formula>
    </cfRule>
    <cfRule type="containsText" dxfId="1598" priority="1946" operator="containsText" text="BAJO">
      <formula>NOT(ISERROR(SEARCH("BAJO",O82)))</formula>
    </cfRule>
  </conditionalFormatting>
  <conditionalFormatting sqref="O83:O84">
    <cfRule type="containsText" dxfId="1597" priority="1939" operator="containsText" text="EXTREMO">
      <formula>NOT(ISERROR(SEARCH("EXTREMO",O83)))</formula>
    </cfRule>
    <cfRule type="containsText" dxfId="1596" priority="1940" operator="containsText" text="ALTO">
      <formula>NOT(ISERROR(SEARCH("ALTO",O83)))</formula>
    </cfRule>
    <cfRule type="containsText" dxfId="1595" priority="1941" operator="containsText" text="MODERADO">
      <formula>NOT(ISERROR(SEARCH("MODERADO",O83)))</formula>
    </cfRule>
    <cfRule type="containsText" dxfId="1594" priority="1942" operator="containsText" text="BAJO">
      <formula>NOT(ISERROR(SEARCH("BAJO",O83)))</formula>
    </cfRule>
  </conditionalFormatting>
  <conditionalFormatting sqref="P67">
    <cfRule type="containsText" dxfId="1593" priority="1935" operator="containsText" text="EXTREMO">
      <formula>NOT(ISERROR(SEARCH("EXTREMO",P67)))</formula>
    </cfRule>
    <cfRule type="containsText" dxfId="1592" priority="1936" operator="containsText" text="ALTO">
      <formula>NOT(ISERROR(SEARCH("ALTO",P67)))</formula>
    </cfRule>
    <cfRule type="containsText" dxfId="1591" priority="1937" operator="containsText" text="MODERADO">
      <formula>NOT(ISERROR(SEARCH("MODERADO",P67)))</formula>
    </cfRule>
    <cfRule type="containsText" dxfId="1590" priority="1938" operator="containsText" text="BAJO">
      <formula>NOT(ISERROR(SEARCH("BAJO",P67)))</formula>
    </cfRule>
  </conditionalFormatting>
  <conditionalFormatting sqref="P73">
    <cfRule type="containsText" dxfId="1589" priority="1931" operator="containsText" text="EXTREMO">
      <formula>NOT(ISERROR(SEARCH("EXTREMO",P73)))</formula>
    </cfRule>
    <cfRule type="containsText" dxfId="1588" priority="1932" operator="containsText" text="ALTO">
      <formula>NOT(ISERROR(SEARCH("ALTO",P73)))</formula>
    </cfRule>
    <cfRule type="containsText" dxfId="1587" priority="1933" operator="containsText" text="MODERADO">
      <formula>NOT(ISERROR(SEARCH("MODERADO",P73)))</formula>
    </cfRule>
    <cfRule type="containsText" dxfId="1586" priority="1934" operator="containsText" text="BAJO">
      <formula>NOT(ISERROR(SEARCH("BAJO",P73)))</formula>
    </cfRule>
  </conditionalFormatting>
  <conditionalFormatting sqref="P75">
    <cfRule type="containsText" dxfId="1585" priority="1923" operator="containsText" text="EXTREMO">
      <formula>NOT(ISERROR(SEARCH("EXTREMO",P75)))</formula>
    </cfRule>
    <cfRule type="containsText" dxfId="1584" priority="1924" operator="containsText" text="ALTO">
      <formula>NOT(ISERROR(SEARCH("ALTO",P75)))</formula>
    </cfRule>
    <cfRule type="containsText" dxfId="1583" priority="1925" operator="containsText" text="MODERADO">
      <formula>NOT(ISERROR(SEARCH("MODERADO",P75)))</formula>
    </cfRule>
    <cfRule type="containsText" dxfId="1582" priority="1926" operator="containsText" text="BAJO">
      <formula>NOT(ISERROR(SEARCH("BAJO",P75)))</formula>
    </cfRule>
  </conditionalFormatting>
  <conditionalFormatting sqref="P66">
    <cfRule type="containsText" dxfId="1581" priority="1919" operator="containsText" text="EXTREMO">
      <formula>NOT(ISERROR(SEARCH("EXTREMO",P66)))</formula>
    </cfRule>
    <cfRule type="containsText" dxfId="1580" priority="1920" operator="containsText" text="ALTO">
      <formula>NOT(ISERROR(SEARCH("ALTO",P66)))</formula>
    </cfRule>
    <cfRule type="containsText" dxfId="1579" priority="1921" operator="containsText" text="MODERADO">
      <formula>NOT(ISERROR(SEARCH("MODERADO",P66)))</formula>
    </cfRule>
    <cfRule type="containsText" dxfId="1578" priority="1922" operator="containsText" text="BAJO">
      <formula>NOT(ISERROR(SEARCH("BAJO",P66)))</formula>
    </cfRule>
  </conditionalFormatting>
  <conditionalFormatting sqref="P68:P72">
    <cfRule type="containsText" dxfId="1577" priority="1915" operator="containsText" text="EXTREMO">
      <formula>NOT(ISERROR(SEARCH("EXTREMO",P68)))</formula>
    </cfRule>
    <cfRule type="containsText" dxfId="1576" priority="1916" operator="containsText" text="ALTO">
      <formula>NOT(ISERROR(SEARCH("ALTO",P68)))</formula>
    </cfRule>
    <cfRule type="containsText" dxfId="1575" priority="1917" operator="containsText" text="MODERADO">
      <formula>NOT(ISERROR(SEARCH("MODERADO",P68)))</formula>
    </cfRule>
    <cfRule type="containsText" dxfId="1574" priority="1918" operator="containsText" text="BAJO">
      <formula>NOT(ISERROR(SEARCH("BAJO",P68)))</formula>
    </cfRule>
  </conditionalFormatting>
  <conditionalFormatting sqref="P76 P78:P84">
    <cfRule type="containsText" dxfId="1573" priority="1911" operator="containsText" text="EXTREMO">
      <formula>NOT(ISERROR(SEARCH("EXTREMO",P76)))</formula>
    </cfRule>
    <cfRule type="containsText" dxfId="1572" priority="1912" operator="containsText" text="ALTO">
      <formula>NOT(ISERROR(SEARCH("ALTO",P76)))</formula>
    </cfRule>
    <cfRule type="containsText" dxfId="1571" priority="1913" operator="containsText" text="MODERADO">
      <formula>NOT(ISERROR(SEARCH("MODERADO",P76)))</formula>
    </cfRule>
    <cfRule type="containsText" dxfId="1570" priority="1914" operator="containsText" text="BAJO">
      <formula>NOT(ISERROR(SEARCH("BAJO",P76)))</formula>
    </cfRule>
  </conditionalFormatting>
  <conditionalFormatting sqref="P85:Q90 Q91 N85:N93">
    <cfRule type="containsText" dxfId="1569" priority="1907" operator="containsText" text="EXTREMO">
      <formula>NOT(ISERROR(SEARCH("EXTREMO",N85)))</formula>
    </cfRule>
    <cfRule type="containsText" dxfId="1568" priority="1908" operator="containsText" text="ALTO">
      <formula>NOT(ISERROR(SEARCH("ALTO",N85)))</formula>
    </cfRule>
    <cfRule type="containsText" dxfId="1567" priority="1909" operator="containsText" text="MODERADO">
      <formula>NOT(ISERROR(SEARCH("MODERADO",N85)))</formula>
    </cfRule>
    <cfRule type="containsText" dxfId="1566" priority="1910" operator="containsText" text="BAJO">
      <formula>NOT(ISERROR(SEARCH("BAJO",N85)))</formula>
    </cfRule>
  </conditionalFormatting>
  <conditionalFormatting sqref="T85:T91">
    <cfRule type="containsText" dxfId="1565" priority="1902" operator="containsText" text="Muy Baja">
      <formula>NOT(ISERROR(SEARCH("Muy Baja",T85)))</formula>
    </cfRule>
    <cfRule type="containsText" dxfId="1564" priority="1903" operator="containsText" text="Baja">
      <formula>NOT(ISERROR(SEARCH("Baja",T85)))</formula>
    </cfRule>
    <cfRule type="containsText" dxfId="1563" priority="1904" operator="containsText" text="Media">
      <formula>NOT(ISERROR(SEARCH("Media",T85)))</formula>
    </cfRule>
    <cfRule type="containsText" dxfId="1562" priority="1905" operator="containsText" text="Muy Alta">
      <formula>NOT(ISERROR(SEARCH("Muy Alta",T85)))</formula>
    </cfRule>
    <cfRule type="containsText" dxfId="1561" priority="1906" operator="containsText" text="Alta">
      <formula>NOT(ISERROR(SEARCH("Alta",T85)))</formula>
    </cfRule>
  </conditionalFormatting>
  <conditionalFormatting sqref="V87:W91 V85:V86">
    <cfRule type="containsText" dxfId="1560" priority="1897" operator="containsText" text="catastrófico">
      <formula>NOT(ISERROR(SEARCH("catastrófico",V85)))</formula>
    </cfRule>
    <cfRule type="containsText" dxfId="1559" priority="1898" operator="containsText" text="Mayor">
      <formula>NOT(ISERROR(SEARCH("Mayor",V85)))</formula>
    </cfRule>
    <cfRule type="containsText" dxfId="1558" priority="1899" operator="containsText" text="Moderado">
      <formula>NOT(ISERROR(SEARCH("Moderado",V85)))</formula>
    </cfRule>
    <cfRule type="containsText" dxfId="1557" priority="1900" operator="containsText" text="menor">
      <formula>NOT(ISERROR(SEARCH("menor",V85)))</formula>
    </cfRule>
    <cfRule type="containsText" dxfId="1556" priority="1901" operator="containsText" text="leve">
      <formula>NOT(ISERROR(SEARCH("leve",V85)))</formula>
    </cfRule>
  </conditionalFormatting>
  <conditionalFormatting sqref="W85:W91">
    <cfRule type="containsText" dxfId="1555" priority="1893" operator="containsText" text="EXTREMO">
      <formula>NOT(ISERROR(SEARCH("EXTREMO",W85)))</formula>
    </cfRule>
    <cfRule type="containsText" dxfId="1554" priority="1894" operator="containsText" text="ALTO">
      <formula>NOT(ISERROR(SEARCH("ALTO",W85)))</formula>
    </cfRule>
    <cfRule type="containsText" dxfId="1553" priority="1895" operator="containsText" text="MODERADO">
      <formula>NOT(ISERROR(SEARCH("MODERADO",W85)))</formula>
    </cfRule>
    <cfRule type="containsText" dxfId="1552" priority="1896" operator="containsText" text="BAJO">
      <formula>NOT(ISERROR(SEARCH("BAJO",W85)))</formula>
    </cfRule>
  </conditionalFormatting>
  <conditionalFormatting sqref="J85">
    <cfRule type="containsText" dxfId="1551" priority="1888" operator="containsText" text="Muy Baja">
      <formula>NOT(ISERROR(SEARCH("Muy Baja",J85)))</formula>
    </cfRule>
    <cfRule type="containsText" dxfId="1550" priority="1889" operator="containsText" text="Baja">
      <formula>NOT(ISERROR(SEARCH("Baja",J85)))</formula>
    </cfRule>
    <cfRule type="containsText" dxfId="1549" priority="1890" operator="containsText" text="Media">
      <formula>NOT(ISERROR(SEARCH("Media",J85)))</formula>
    </cfRule>
    <cfRule type="containsText" dxfId="1548" priority="1891" operator="containsText" text="Muy Alta">
      <formula>NOT(ISERROR(SEARCH("Muy Alta",J85)))</formula>
    </cfRule>
    <cfRule type="containsText" dxfId="1547" priority="1892" operator="containsText" text="Alta">
      <formula>NOT(ISERROR(SEARCH("Alta",J85)))</formula>
    </cfRule>
  </conditionalFormatting>
  <conditionalFormatting sqref="J86">
    <cfRule type="containsText" dxfId="1546" priority="1883" operator="containsText" text="Muy Baja">
      <formula>NOT(ISERROR(SEARCH("Muy Baja",J86)))</formula>
    </cfRule>
    <cfRule type="containsText" dxfId="1545" priority="1884" operator="containsText" text="Baja">
      <formula>NOT(ISERROR(SEARCH("Baja",J86)))</formula>
    </cfRule>
    <cfRule type="containsText" dxfId="1544" priority="1885" operator="containsText" text="Media">
      <formula>NOT(ISERROR(SEARCH("Media",J86)))</formula>
    </cfRule>
    <cfRule type="containsText" dxfId="1543" priority="1886" operator="containsText" text="Muy Alta">
      <formula>NOT(ISERROR(SEARCH("Muy Alta",J86)))</formula>
    </cfRule>
    <cfRule type="containsText" dxfId="1542" priority="1887" operator="containsText" text="Alta">
      <formula>NOT(ISERROR(SEARCH("Alta",J86)))</formula>
    </cfRule>
  </conditionalFormatting>
  <conditionalFormatting sqref="J87">
    <cfRule type="containsText" dxfId="1541" priority="1878" operator="containsText" text="Muy Baja">
      <formula>NOT(ISERROR(SEARCH("Muy Baja",J87)))</formula>
    </cfRule>
    <cfRule type="containsText" dxfId="1540" priority="1879" operator="containsText" text="Baja">
      <formula>NOT(ISERROR(SEARCH("Baja",J87)))</formula>
    </cfRule>
    <cfRule type="containsText" dxfId="1539" priority="1880" operator="containsText" text="Media">
      <formula>NOT(ISERROR(SEARCH("Media",J87)))</formula>
    </cfRule>
    <cfRule type="containsText" dxfId="1538" priority="1881" operator="containsText" text="Muy Alta">
      <formula>NOT(ISERROR(SEARCH("Muy Alta",J87)))</formula>
    </cfRule>
    <cfRule type="containsText" dxfId="1537" priority="1882" operator="containsText" text="Alta">
      <formula>NOT(ISERROR(SEARCH("Alta",J87)))</formula>
    </cfRule>
  </conditionalFormatting>
  <conditionalFormatting sqref="J88">
    <cfRule type="containsText" dxfId="1536" priority="1873" operator="containsText" text="Muy Baja">
      <formula>NOT(ISERROR(SEARCH("Muy Baja",J88)))</formula>
    </cfRule>
    <cfRule type="containsText" dxfId="1535" priority="1874" operator="containsText" text="Baja">
      <formula>NOT(ISERROR(SEARCH("Baja",J88)))</formula>
    </cfRule>
    <cfRule type="containsText" dxfId="1534" priority="1875" operator="containsText" text="Media">
      <formula>NOT(ISERROR(SEARCH("Media",J88)))</formula>
    </cfRule>
    <cfRule type="containsText" dxfId="1533" priority="1876" operator="containsText" text="Muy Alta">
      <formula>NOT(ISERROR(SEARCH("Muy Alta",J88)))</formula>
    </cfRule>
    <cfRule type="containsText" dxfId="1532" priority="1877" operator="containsText" text="Alta">
      <formula>NOT(ISERROR(SEARCH("Alta",J88)))</formula>
    </cfRule>
  </conditionalFormatting>
  <conditionalFormatting sqref="J89">
    <cfRule type="containsText" dxfId="1531" priority="1868" operator="containsText" text="Muy Baja">
      <formula>NOT(ISERROR(SEARCH("Muy Baja",J89)))</formula>
    </cfRule>
    <cfRule type="containsText" dxfId="1530" priority="1869" operator="containsText" text="Baja">
      <formula>NOT(ISERROR(SEARCH("Baja",J89)))</formula>
    </cfRule>
    <cfRule type="containsText" dxfId="1529" priority="1870" operator="containsText" text="Media">
      <formula>NOT(ISERROR(SEARCH("Media",J89)))</formula>
    </cfRule>
    <cfRule type="containsText" dxfId="1528" priority="1871" operator="containsText" text="Muy Alta">
      <formula>NOT(ISERROR(SEARCH("Muy Alta",J89)))</formula>
    </cfRule>
    <cfRule type="containsText" dxfId="1527" priority="1872" operator="containsText" text="Alta">
      <formula>NOT(ISERROR(SEARCH("Alta",J89)))</formula>
    </cfRule>
  </conditionalFormatting>
  <conditionalFormatting sqref="J90">
    <cfRule type="containsText" dxfId="1526" priority="1863" operator="containsText" text="Muy Baja">
      <formula>NOT(ISERROR(SEARCH("Muy Baja",J90)))</formula>
    </cfRule>
    <cfRule type="containsText" dxfId="1525" priority="1864" operator="containsText" text="Baja">
      <formula>NOT(ISERROR(SEARCH("Baja",J90)))</formula>
    </cfRule>
    <cfRule type="containsText" dxfId="1524" priority="1865" operator="containsText" text="Media">
      <formula>NOT(ISERROR(SEARCH("Media",J90)))</formula>
    </cfRule>
    <cfRule type="containsText" dxfId="1523" priority="1866" operator="containsText" text="Muy Alta">
      <formula>NOT(ISERROR(SEARCH("Muy Alta",J90)))</formula>
    </cfRule>
    <cfRule type="containsText" dxfId="1522" priority="1867" operator="containsText" text="Alta">
      <formula>NOT(ISERROR(SEARCH("Alta",J90)))</formula>
    </cfRule>
  </conditionalFormatting>
  <conditionalFormatting sqref="J91">
    <cfRule type="containsText" dxfId="1521" priority="1858" operator="containsText" text="Muy Baja">
      <formula>NOT(ISERROR(SEARCH("Muy Baja",J91)))</formula>
    </cfRule>
    <cfRule type="containsText" dxfId="1520" priority="1859" operator="containsText" text="Baja">
      <formula>NOT(ISERROR(SEARCH("Baja",J91)))</formula>
    </cfRule>
    <cfRule type="containsText" dxfId="1519" priority="1860" operator="containsText" text="Media">
      <formula>NOT(ISERROR(SEARCH("Media",J91)))</formula>
    </cfRule>
    <cfRule type="containsText" dxfId="1518" priority="1861" operator="containsText" text="Muy Alta">
      <formula>NOT(ISERROR(SEARCH("Muy Alta",J91)))</formula>
    </cfRule>
    <cfRule type="containsText" dxfId="1517" priority="1862" operator="containsText" text="Alta">
      <formula>NOT(ISERROR(SEARCH("Alta",J91)))</formula>
    </cfRule>
  </conditionalFormatting>
  <conditionalFormatting sqref="L85">
    <cfRule type="containsText" dxfId="1516" priority="1853" operator="containsText" text="catastrófico">
      <formula>NOT(ISERROR(SEARCH("catastrófico",L85)))</formula>
    </cfRule>
    <cfRule type="containsText" dxfId="1515" priority="1854" operator="containsText" text="Mayor">
      <formula>NOT(ISERROR(SEARCH("Mayor",L85)))</formula>
    </cfRule>
    <cfRule type="containsText" dxfId="1514" priority="1855" operator="containsText" text="Moderado">
      <formula>NOT(ISERROR(SEARCH("Moderado",L85)))</formula>
    </cfRule>
    <cfRule type="containsText" dxfId="1513" priority="1856" operator="containsText" text="menor">
      <formula>NOT(ISERROR(SEARCH("menor",L85)))</formula>
    </cfRule>
    <cfRule type="containsText" dxfId="1512" priority="1857" operator="containsText" text="leve">
      <formula>NOT(ISERROR(SEARCH("leve",L85)))</formula>
    </cfRule>
  </conditionalFormatting>
  <conditionalFormatting sqref="L86">
    <cfRule type="containsText" dxfId="1511" priority="1848" operator="containsText" text="catastrófico">
      <formula>NOT(ISERROR(SEARCH("catastrófico",L86)))</formula>
    </cfRule>
    <cfRule type="containsText" dxfId="1510" priority="1849" operator="containsText" text="Mayor">
      <formula>NOT(ISERROR(SEARCH("Mayor",L86)))</formula>
    </cfRule>
    <cfRule type="containsText" dxfId="1509" priority="1850" operator="containsText" text="Moderado">
      <formula>NOT(ISERROR(SEARCH("Moderado",L86)))</formula>
    </cfRule>
    <cfRule type="containsText" dxfId="1508" priority="1851" operator="containsText" text="menor">
      <formula>NOT(ISERROR(SEARCH("menor",L86)))</formula>
    </cfRule>
    <cfRule type="containsText" dxfId="1507" priority="1852" operator="containsText" text="leve">
      <formula>NOT(ISERROR(SEARCH("leve",L86)))</formula>
    </cfRule>
  </conditionalFormatting>
  <conditionalFormatting sqref="L87">
    <cfRule type="containsText" dxfId="1506" priority="1843" operator="containsText" text="catastrófico">
      <formula>NOT(ISERROR(SEARCH("catastrófico",L87)))</formula>
    </cfRule>
    <cfRule type="containsText" dxfId="1505" priority="1844" operator="containsText" text="Mayor">
      <formula>NOT(ISERROR(SEARCH("Mayor",L87)))</formula>
    </cfRule>
    <cfRule type="containsText" dxfId="1504" priority="1845" operator="containsText" text="Moderado">
      <formula>NOT(ISERROR(SEARCH("Moderado",L87)))</formula>
    </cfRule>
    <cfRule type="containsText" dxfId="1503" priority="1846" operator="containsText" text="menor">
      <formula>NOT(ISERROR(SEARCH("menor",L87)))</formula>
    </cfRule>
    <cfRule type="containsText" dxfId="1502" priority="1847" operator="containsText" text="leve">
      <formula>NOT(ISERROR(SEARCH("leve",L87)))</formula>
    </cfRule>
  </conditionalFormatting>
  <conditionalFormatting sqref="L88">
    <cfRule type="containsText" dxfId="1501" priority="1838" operator="containsText" text="catastrófico">
      <formula>NOT(ISERROR(SEARCH("catastrófico",L88)))</formula>
    </cfRule>
    <cfRule type="containsText" dxfId="1500" priority="1839" operator="containsText" text="Mayor">
      <formula>NOT(ISERROR(SEARCH("Mayor",L88)))</formula>
    </cfRule>
    <cfRule type="containsText" dxfId="1499" priority="1840" operator="containsText" text="Moderado">
      <formula>NOT(ISERROR(SEARCH("Moderado",L88)))</formula>
    </cfRule>
    <cfRule type="containsText" dxfId="1498" priority="1841" operator="containsText" text="menor">
      <formula>NOT(ISERROR(SEARCH("menor",L88)))</formula>
    </cfRule>
    <cfRule type="containsText" dxfId="1497" priority="1842" operator="containsText" text="leve">
      <formula>NOT(ISERROR(SEARCH("leve",L88)))</formula>
    </cfRule>
  </conditionalFormatting>
  <conditionalFormatting sqref="L89">
    <cfRule type="containsText" dxfId="1496" priority="1833" operator="containsText" text="catastrófico">
      <formula>NOT(ISERROR(SEARCH("catastrófico",L89)))</formula>
    </cfRule>
    <cfRule type="containsText" dxfId="1495" priority="1834" operator="containsText" text="Mayor">
      <formula>NOT(ISERROR(SEARCH("Mayor",L89)))</formula>
    </cfRule>
    <cfRule type="containsText" dxfId="1494" priority="1835" operator="containsText" text="Moderado">
      <formula>NOT(ISERROR(SEARCH("Moderado",L89)))</formula>
    </cfRule>
    <cfRule type="containsText" dxfId="1493" priority="1836" operator="containsText" text="menor">
      <formula>NOT(ISERROR(SEARCH("menor",L89)))</formula>
    </cfRule>
    <cfRule type="containsText" dxfId="1492" priority="1837" operator="containsText" text="leve">
      <formula>NOT(ISERROR(SEARCH("leve",L89)))</formula>
    </cfRule>
  </conditionalFormatting>
  <conditionalFormatting sqref="L90">
    <cfRule type="containsText" dxfId="1491" priority="1828" operator="containsText" text="catastrófico">
      <formula>NOT(ISERROR(SEARCH("catastrófico",L90)))</formula>
    </cfRule>
    <cfRule type="containsText" dxfId="1490" priority="1829" operator="containsText" text="Mayor">
      <formula>NOT(ISERROR(SEARCH("Mayor",L90)))</formula>
    </cfRule>
    <cfRule type="containsText" dxfId="1489" priority="1830" operator="containsText" text="Moderado">
      <formula>NOT(ISERROR(SEARCH("Moderado",L90)))</formula>
    </cfRule>
    <cfRule type="containsText" dxfId="1488" priority="1831" operator="containsText" text="menor">
      <formula>NOT(ISERROR(SEARCH("menor",L90)))</formula>
    </cfRule>
    <cfRule type="containsText" dxfId="1487" priority="1832" operator="containsText" text="leve">
      <formula>NOT(ISERROR(SEARCH("leve",L90)))</formula>
    </cfRule>
  </conditionalFormatting>
  <conditionalFormatting sqref="L91">
    <cfRule type="containsText" dxfId="1486" priority="1823" operator="containsText" text="catastrófico">
      <formula>NOT(ISERROR(SEARCH("catastrófico",L91)))</formula>
    </cfRule>
    <cfRule type="containsText" dxfId="1485" priority="1824" operator="containsText" text="Mayor">
      <formula>NOT(ISERROR(SEARCH("Mayor",L91)))</formula>
    </cfRule>
    <cfRule type="containsText" dxfId="1484" priority="1825" operator="containsText" text="Moderado">
      <formula>NOT(ISERROR(SEARCH("Moderado",L91)))</formula>
    </cfRule>
    <cfRule type="containsText" dxfId="1483" priority="1826" operator="containsText" text="menor">
      <formula>NOT(ISERROR(SEARCH("menor",L91)))</formula>
    </cfRule>
    <cfRule type="containsText" dxfId="1482" priority="1827" operator="containsText" text="leve">
      <formula>NOT(ISERROR(SEARCH("leve",L91)))</formula>
    </cfRule>
  </conditionalFormatting>
  <conditionalFormatting sqref="O85">
    <cfRule type="containsText" dxfId="1481" priority="1819" operator="containsText" text="extrema">
      <formula>NOT(ISERROR(SEARCH("extrema",O85)))</formula>
    </cfRule>
    <cfRule type="containsText" dxfId="1480" priority="1820" operator="containsText" text="alta">
      <formula>NOT(ISERROR(SEARCH("alta",O85)))</formula>
    </cfRule>
    <cfRule type="containsText" dxfId="1479" priority="1821" operator="containsText" text="moderada">
      <formula>NOT(ISERROR(SEARCH("moderada",O85)))</formula>
    </cfRule>
    <cfRule type="containsText" dxfId="1478" priority="1822" operator="containsText" text="baja">
      <formula>NOT(ISERROR(SEARCH("baja",O85)))</formula>
    </cfRule>
  </conditionalFormatting>
  <conditionalFormatting sqref="O87">
    <cfRule type="containsText" dxfId="1477" priority="1811" operator="containsText" text="extrema">
      <formula>NOT(ISERROR(SEARCH("extrema",O87)))</formula>
    </cfRule>
    <cfRule type="containsText" dxfId="1476" priority="1812" operator="containsText" text="alta">
      <formula>NOT(ISERROR(SEARCH("alta",O87)))</formula>
    </cfRule>
    <cfRule type="containsText" dxfId="1475" priority="1813" operator="containsText" text="moderada">
      <formula>NOT(ISERROR(SEARCH("moderada",O87)))</formula>
    </cfRule>
    <cfRule type="containsText" dxfId="1474" priority="1814" operator="containsText" text="baja">
      <formula>NOT(ISERROR(SEARCH("baja",O87)))</formula>
    </cfRule>
  </conditionalFormatting>
  <conditionalFormatting sqref="O88">
    <cfRule type="containsText" dxfId="1473" priority="1807" operator="containsText" text="extrema">
      <formula>NOT(ISERROR(SEARCH("extrema",O88)))</formula>
    </cfRule>
    <cfRule type="containsText" dxfId="1472" priority="1808" operator="containsText" text="alta">
      <formula>NOT(ISERROR(SEARCH("alta",O88)))</formula>
    </cfRule>
    <cfRule type="containsText" dxfId="1471" priority="1809" operator="containsText" text="moderada">
      <formula>NOT(ISERROR(SEARCH("moderada",O88)))</formula>
    </cfRule>
    <cfRule type="containsText" dxfId="1470" priority="1810" operator="containsText" text="baja">
      <formula>NOT(ISERROR(SEARCH("baja",O88)))</formula>
    </cfRule>
  </conditionalFormatting>
  <conditionalFormatting sqref="O89">
    <cfRule type="containsText" dxfId="1469" priority="1803" operator="containsText" text="extrema">
      <formula>NOT(ISERROR(SEARCH("extrema",O89)))</formula>
    </cfRule>
    <cfRule type="containsText" dxfId="1468" priority="1804" operator="containsText" text="alta">
      <formula>NOT(ISERROR(SEARCH("alta",O89)))</formula>
    </cfRule>
    <cfRule type="containsText" dxfId="1467" priority="1805" operator="containsText" text="moderada">
      <formula>NOT(ISERROR(SEARCH("moderada",O89)))</formula>
    </cfRule>
    <cfRule type="containsText" dxfId="1466" priority="1806" operator="containsText" text="baja">
      <formula>NOT(ISERROR(SEARCH("baja",O89)))</formula>
    </cfRule>
  </conditionalFormatting>
  <conditionalFormatting sqref="O90">
    <cfRule type="containsText" dxfId="1465" priority="1799" operator="containsText" text="extrema">
      <formula>NOT(ISERROR(SEARCH("extrema",O90)))</formula>
    </cfRule>
    <cfRule type="containsText" dxfId="1464" priority="1800" operator="containsText" text="alta">
      <formula>NOT(ISERROR(SEARCH("alta",O90)))</formula>
    </cfRule>
    <cfRule type="containsText" dxfId="1463" priority="1801" operator="containsText" text="moderada">
      <formula>NOT(ISERROR(SEARCH("moderada",O90)))</formula>
    </cfRule>
    <cfRule type="containsText" dxfId="1462" priority="1802" operator="containsText" text="baja">
      <formula>NOT(ISERROR(SEARCH("baja",O90)))</formula>
    </cfRule>
  </conditionalFormatting>
  <conditionalFormatting sqref="P91">
    <cfRule type="containsText" dxfId="1461" priority="1791" operator="containsText" text="EXTREMO">
      <formula>NOT(ISERROR(SEARCH("EXTREMO",P91)))</formula>
    </cfRule>
    <cfRule type="containsText" dxfId="1460" priority="1792" operator="containsText" text="ALTO">
      <formula>NOT(ISERROR(SEARCH("ALTO",P91)))</formula>
    </cfRule>
    <cfRule type="containsText" dxfId="1459" priority="1793" operator="containsText" text="MODERADO">
      <formula>NOT(ISERROR(SEARCH("MODERADO",P91)))</formula>
    </cfRule>
    <cfRule type="containsText" dxfId="1458" priority="1794" operator="containsText" text="BAJO">
      <formula>NOT(ISERROR(SEARCH("BAJO",P91)))</formula>
    </cfRule>
  </conditionalFormatting>
  <conditionalFormatting sqref="S85">
    <cfRule type="containsText" dxfId="1457" priority="1786" operator="containsText" text="0-20%">
      <formula>NOT(ISERROR(SEARCH("0-20%",S85)))</formula>
    </cfRule>
    <cfRule type="containsText" dxfId="1456" priority="1787" operator="containsText" text="21-40%">
      <formula>NOT(ISERROR(SEARCH("21-40%",S85)))</formula>
    </cfRule>
    <cfRule type="containsText" dxfId="1455" priority="1788" operator="containsText" text="41-60%">
      <formula>NOT(ISERROR(SEARCH("41-60%",S85)))</formula>
    </cfRule>
    <cfRule type="containsText" dxfId="1454" priority="1789" operator="containsText" text="81-100%">
      <formula>NOT(ISERROR(SEARCH("81-100%",S85)))</formula>
    </cfRule>
    <cfRule type="containsText" dxfId="1453" priority="1790" operator="containsText" text="61-80%">
      <formula>NOT(ISERROR(SEARCH("61-80%",S85)))</formula>
    </cfRule>
  </conditionalFormatting>
  <conditionalFormatting sqref="S86">
    <cfRule type="containsText" dxfId="1452" priority="1781" operator="containsText" text="0-20%">
      <formula>NOT(ISERROR(SEARCH("0-20%",S86)))</formula>
    </cfRule>
    <cfRule type="containsText" dxfId="1451" priority="1782" operator="containsText" text="21-40%">
      <formula>NOT(ISERROR(SEARCH("21-40%",S86)))</formula>
    </cfRule>
    <cfRule type="containsText" dxfId="1450" priority="1783" operator="containsText" text="41-60%">
      <formula>NOT(ISERROR(SEARCH("41-60%",S86)))</formula>
    </cfRule>
    <cfRule type="containsText" dxfId="1449" priority="1784" operator="containsText" text="81-100%">
      <formula>NOT(ISERROR(SEARCH("81-100%",S86)))</formula>
    </cfRule>
    <cfRule type="containsText" dxfId="1448" priority="1785" operator="containsText" text="61-80%">
      <formula>NOT(ISERROR(SEARCH("61-80%",S86)))</formula>
    </cfRule>
  </conditionalFormatting>
  <conditionalFormatting sqref="S87">
    <cfRule type="containsText" dxfId="1447" priority="1776" operator="containsText" text="0-20%">
      <formula>NOT(ISERROR(SEARCH("0-20%",S87)))</formula>
    </cfRule>
    <cfRule type="containsText" dxfId="1446" priority="1777" operator="containsText" text="21-40%">
      <formula>NOT(ISERROR(SEARCH("21-40%",S87)))</formula>
    </cfRule>
    <cfRule type="containsText" dxfId="1445" priority="1778" operator="containsText" text="41-60%">
      <formula>NOT(ISERROR(SEARCH("41-60%",S87)))</formula>
    </cfRule>
    <cfRule type="containsText" dxfId="1444" priority="1779" operator="containsText" text="81-100%">
      <formula>NOT(ISERROR(SEARCH("81-100%",S87)))</formula>
    </cfRule>
    <cfRule type="containsText" dxfId="1443" priority="1780" operator="containsText" text="61-80%">
      <formula>NOT(ISERROR(SEARCH("61-80%",S87)))</formula>
    </cfRule>
  </conditionalFormatting>
  <conditionalFormatting sqref="S88">
    <cfRule type="containsText" dxfId="1442" priority="1771" operator="containsText" text="0-20%">
      <formula>NOT(ISERROR(SEARCH("0-20%",S88)))</formula>
    </cfRule>
    <cfRule type="containsText" dxfId="1441" priority="1772" operator="containsText" text="21-40%">
      <formula>NOT(ISERROR(SEARCH("21-40%",S88)))</formula>
    </cfRule>
    <cfRule type="containsText" dxfId="1440" priority="1773" operator="containsText" text="41-60%">
      <formula>NOT(ISERROR(SEARCH("41-60%",S88)))</formula>
    </cfRule>
    <cfRule type="containsText" dxfId="1439" priority="1774" operator="containsText" text="81-100%">
      <formula>NOT(ISERROR(SEARCH("81-100%",S88)))</formula>
    </cfRule>
    <cfRule type="containsText" dxfId="1438" priority="1775" operator="containsText" text="61-80%">
      <formula>NOT(ISERROR(SEARCH("61-80%",S88)))</formula>
    </cfRule>
  </conditionalFormatting>
  <conditionalFormatting sqref="S89">
    <cfRule type="containsText" dxfId="1437" priority="1766" operator="containsText" text="0-20%">
      <formula>NOT(ISERROR(SEARCH("0-20%",S89)))</formula>
    </cfRule>
    <cfRule type="containsText" dxfId="1436" priority="1767" operator="containsText" text="21-40%">
      <formula>NOT(ISERROR(SEARCH("21-40%",S89)))</formula>
    </cfRule>
    <cfRule type="containsText" dxfId="1435" priority="1768" operator="containsText" text="41-60%">
      <formula>NOT(ISERROR(SEARCH("41-60%",S89)))</formula>
    </cfRule>
    <cfRule type="containsText" dxfId="1434" priority="1769" operator="containsText" text="81-100%">
      <formula>NOT(ISERROR(SEARCH("81-100%",S89)))</formula>
    </cfRule>
    <cfRule type="containsText" dxfId="1433" priority="1770" operator="containsText" text="61-80%">
      <formula>NOT(ISERROR(SEARCH("61-80%",S89)))</formula>
    </cfRule>
  </conditionalFormatting>
  <conditionalFormatting sqref="S90">
    <cfRule type="containsText" dxfId="1432" priority="1761" operator="containsText" text="0-20%">
      <formula>NOT(ISERROR(SEARCH("0-20%",S90)))</formula>
    </cfRule>
    <cfRule type="containsText" dxfId="1431" priority="1762" operator="containsText" text="21-40%">
      <formula>NOT(ISERROR(SEARCH("21-40%",S90)))</formula>
    </cfRule>
    <cfRule type="containsText" dxfId="1430" priority="1763" operator="containsText" text="41-60%">
      <formula>NOT(ISERROR(SEARCH("41-60%",S90)))</formula>
    </cfRule>
    <cfRule type="containsText" dxfId="1429" priority="1764" operator="containsText" text="81-100%">
      <formula>NOT(ISERROR(SEARCH("81-100%",S90)))</formula>
    </cfRule>
    <cfRule type="containsText" dxfId="1428" priority="1765" operator="containsText" text="61-80%">
      <formula>NOT(ISERROR(SEARCH("61-80%",S90)))</formula>
    </cfRule>
  </conditionalFormatting>
  <conditionalFormatting sqref="S91">
    <cfRule type="containsText" dxfId="1427" priority="1756" operator="containsText" text="0-20%">
      <formula>NOT(ISERROR(SEARCH("0-20%",S91)))</formula>
    </cfRule>
    <cfRule type="containsText" dxfId="1426" priority="1757" operator="containsText" text="21-40%">
      <formula>NOT(ISERROR(SEARCH("21-40%",S91)))</formula>
    </cfRule>
    <cfRule type="containsText" dxfId="1425" priority="1758" operator="containsText" text="41-60%">
      <formula>NOT(ISERROR(SEARCH("41-60%",S91)))</formula>
    </cfRule>
    <cfRule type="containsText" dxfId="1424" priority="1759" operator="containsText" text="81-100%">
      <formula>NOT(ISERROR(SEARCH("81-100%",S91)))</formula>
    </cfRule>
    <cfRule type="containsText" dxfId="1423" priority="1760" operator="containsText" text="61-80%">
      <formula>NOT(ISERROR(SEARCH("61-80%",S91)))</formula>
    </cfRule>
  </conditionalFormatting>
  <conditionalFormatting sqref="U85">
    <cfRule type="containsText" dxfId="1422" priority="1751" operator="containsText" text="0-20%">
      <formula>NOT(ISERROR(SEARCH("0-20%",U85)))</formula>
    </cfRule>
    <cfRule type="containsText" dxfId="1421" priority="1752" operator="containsText" text="21-40%">
      <formula>NOT(ISERROR(SEARCH("21-40%",U85)))</formula>
    </cfRule>
    <cfRule type="containsText" dxfId="1420" priority="1753" operator="containsText" text="41-60%">
      <formula>NOT(ISERROR(SEARCH("41-60%",U85)))</formula>
    </cfRule>
    <cfRule type="containsText" dxfId="1419" priority="1754" operator="containsText" text="81-100%">
      <formula>NOT(ISERROR(SEARCH("81-100%",U85)))</formula>
    </cfRule>
    <cfRule type="containsText" dxfId="1418" priority="1755" operator="containsText" text="61-80%">
      <formula>NOT(ISERROR(SEARCH("61-80%",U85)))</formula>
    </cfRule>
  </conditionalFormatting>
  <conditionalFormatting sqref="U86">
    <cfRule type="containsText" dxfId="1417" priority="1746" operator="containsText" text="0-20%">
      <formula>NOT(ISERROR(SEARCH("0-20%",U86)))</formula>
    </cfRule>
    <cfRule type="containsText" dxfId="1416" priority="1747" operator="containsText" text="21-40%">
      <formula>NOT(ISERROR(SEARCH("21-40%",U86)))</formula>
    </cfRule>
    <cfRule type="containsText" dxfId="1415" priority="1748" operator="containsText" text="41-60%">
      <formula>NOT(ISERROR(SEARCH("41-60%",U86)))</formula>
    </cfRule>
    <cfRule type="containsText" dxfId="1414" priority="1749" operator="containsText" text="81-100%">
      <formula>NOT(ISERROR(SEARCH("81-100%",U86)))</formula>
    </cfRule>
    <cfRule type="containsText" dxfId="1413" priority="1750" operator="containsText" text="61-80%">
      <formula>NOT(ISERROR(SEARCH("61-80%",U86)))</formula>
    </cfRule>
  </conditionalFormatting>
  <conditionalFormatting sqref="U87">
    <cfRule type="containsText" dxfId="1412" priority="1741" operator="containsText" text="0-20%">
      <formula>NOT(ISERROR(SEARCH("0-20%",U87)))</formula>
    </cfRule>
    <cfRule type="containsText" dxfId="1411" priority="1742" operator="containsText" text="21-40%">
      <formula>NOT(ISERROR(SEARCH("21-40%",U87)))</formula>
    </cfRule>
    <cfRule type="containsText" dxfId="1410" priority="1743" operator="containsText" text="41-60%">
      <formula>NOT(ISERROR(SEARCH("41-60%",U87)))</formula>
    </cfRule>
    <cfRule type="containsText" dxfId="1409" priority="1744" operator="containsText" text="81-100%">
      <formula>NOT(ISERROR(SEARCH("81-100%",U87)))</formula>
    </cfRule>
    <cfRule type="containsText" dxfId="1408" priority="1745" operator="containsText" text="61-80%">
      <formula>NOT(ISERROR(SEARCH("61-80%",U87)))</formula>
    </cfRule>
  </conditionalFormatting>
  <conditionalFormatting sqref="U88">
    <cfRule type="containsText" dxfId="1407" priority="1736" operator="containsText" text="0-20%">
      <formula>NOT(ISERROR(SEARCH("0-20%",U88)))</formula>
    </cfRule>
    <cfRule type="containsText" dxfId="1406" priority="1737" operator="containsText" text="21-40%">
      <formula>NOT(ISERROR(SEARCH("21-40%",U88)))</formula>
    </cfRule>
    <cfRule type="containsText" dxfId="1405" priority="1738" operator="containsText" text="41-60%">
      <formula>NOT(ISERROR(SEARCH("41-60%",U88)))</formula>
    </cfRule>
    <cfRule type="containsText" dxfId="1404" priority="1739" operator="containsText" text="81-100%">
      <formula>NOT(ISERROR(SEARCH("81-100%",U88)))</formula>
    </cfRule>
    <cfRule type="containsText" dxfId="1403" priority="1740" operator="containsText" text="61-80%">
      <formula>NOT(ISERROR(SEARCH("61-80%",U88)))</formula>
    </cfRule>
  </conditionalFormatting>
  <conditionalFormatting sqref="U89">
    <cfRule type="containsText" dxfId="1402" priority="1731" operator="containsText" text="0-20%">
      <formula>NOT(ISERROR(SEARCH("0-20%",U89)))</formula>
    </cfRule>
    <cfRule type="containsText" dxfId="1401" priority="1732" operator="containsText" text="21-40%">
      <formula>NOT(ISERROR(SEARCH("21-40%",U89)))</formula>
    </cfRule>
    <cfRule type="containsText" dxfId="1400" priority="1733" operator="containsText" text="41-60%">
      <formula>NOT(ISERROR(SEARCH("41-60%",U89)))</formula>
    </cfRule>
    <cfRule type="containsText" dxfId="1399" priority="1734" operator="containsText" text="81-100%">
      <formula>NOT(ISERROR(SEARCH("81-100%",U89)))</formula>
    </cfRule>
    <cfRule type="containsText" dxfId="1398" priority="1735" operator="containsText" text="61-80%">
      <formula>NOT(ISERROR(SEARCH("61-80%",U89)))</formula>
    </cfRule>
  </conditionalFormatting>
  <conditionalFormatting sqref="U90">
    <cfRule type="containsText" dxfId="1397" priority="1726" operator="containsText" text="0-20%">
      <formula>NOT(ISERROR(SEARCH("0-20%",U90)))</formula>
    </cfRule>
    <cfRule type="containsText" dxfId="1396" priority="1727" operator="containsText" text="21-40%">
      <formula>NOT(ISERROR(SEARCH("21-40%",U90)))</formula>
    </cfRule>
    <cfRule type="containsText" dxfId="1395" priority="1728" operator="containsText" text="41-60%">
      <formula>NOT(ISERROR(SEARCH("41-60%",U90)))</formula>
    </cfRule>
    <cfRule type="containsText" dxfId="1394" priority="1729" operator="containsText" text="81-100%">
      <formula>NOT(ISERROR(SEARCH("81-100%",U90)))</formula>
    </cfRule>
    <cfRule type="containsText" dxfId="1393" priority="1730" operator="containsText" text="61-80%">
      <formula>NOT(ISERROR(SEARCH("61-80%",U90)))</formula>
    </cfRule>
  </conditionalFormatting>
  <conditionalFormatting sqref="U91">
    <cfRule type="containsText" dxfId="1392" priority="1721" operator="containsText" text="0-20%">
      <formula>NOT(ISERROR(SEARCH("0-20%",U91)))</formula>
    </cfRule>
    <cfRule type="containsText" dxfId="1391" priority="1722" operator="containsText" text="21-40%">
      <formula>NOT(ISERROR(SEARCH("21-40%",U91)))</formula>
    </cfRule>
    <cfRule type="containsText" dxfId="1390" priority="1723" operator="containsText" text="41-60%">
      <formula>NOT(ISERROR(SEARCH("41-60%",U91)))</formula>
    </cfRule>
    <cfRule type="containsText" dxfId="1389" priority="1724" operator="containsText" text="81-100%">
      <formula>NOT(ISERROR(SEARCH("81-100%",U91)))</formula>
    </cfRule>
    <cfRule type="containsText" dxfId="1388" priority="1725" operator="containsText" text="61-80%">
      <formula>NOT(ISERROR(SEARCH("61-80%",U91)))</formula>
    </cfRule>
  </conditionalFormatting>
  <conditionalFormatting sqref="O92:Q93 N103:Q103 N94:Q100 N101:N102 P101:Q102">
    <cfRule type="containsText" dxfId="1387" priority="1717" operator="containsText" text="EXTREMO">
      <formula>NOT(ISERROR(SEARCH("EXTREMO",N92)))</formula>
    </cfRule>
    <cfRule type="containsText" dxfId="1386" priority="1718" operator="containsText" text="ALTO">
      <formula>NOT(ISERROR(SEARCH("ALTO",N92)))</formula>
    </cfRule>
    <cfRule type="containsText" dxfId="1385" priority="1719" operator="containsText" text="MODERADO">
      <formula>NOT(ISERROR(SEARCH("MODERADO",N92)))</formula>
    </cfRule>
    <cfRule type="containsText" dxfId="1384" priority="1720" operator="containsText" text="BAJO">
      <formula>NOT(ISERROR(SEARCH("BAJO",N92)))</formula>
    </cfRule>
  </conditionalFormatting>
  <conditionalFormatting sqref="J92:J103 T92:T93 T98:T103">
    <cfRule type="containsText" dxfId="1383" priority="1712" operator="containsText" text="Muy Baja">
      <formula>NOT(ISERROR(SEARCH("Muy Baja",J92)))</formula>
    </cfRule>
    <cfRule type="containsText" dxfId="1382" priority="1713" operator="containsText" text="Baja">
      <formula>NOT(ISERROR(SEARCH("Baja",J92)))</formula>
    </cfRule>
    <cfRule type="containsText" dxfId="1381" priority="1714" operator="containsText" text="Media">
      <formula>NOT(ISERROR(SEARCH("Media",J92)))</formula>
    </cfRule>
    <cfRule type="containsText" dxfId="1380" priority="1715" operator="containsText" text="Muy Alta">
      <formula>NOT(ISERROR(SEARCH("Muy Alta",J92)))</formula>
    </cfRule>
    <cfRule type="containsText" dxfId="1379" priority="1716" operator="containsText" text="Alta">
      <formula>NOT(ISERROR(SEARCH("Alta",J92)))</formula>
    </cfRule>
  </conditionalFormatting>
  <conditionalFormatting sqref="L92:L103 V93:V103">
    <cfRule type="containsText" dxfId="1378" priority="1707" operator="containsText" text="catastrófico">
      <formula>NOT(ISERROR(SEARCH("catastrófico",L92)))</formula>
    </cfRule>
    <cfRule type="containsText" dxfId="1377" priority="1708" operator="containsText" text="Mayor">
      <formula>NOT(ISERROR(SEARCH("Mayor",L92)))</formula>
    </cfRule>
    <cfRule type="containsText" dxfId="1376" priority="1709" operator="containsText" text="Moderado">
      <formula>NOT(ISERROR(SEARCH("Moderado",L92)))</formula>
    </cfRule>
    <cfRule type="containsText" dxfId="1375" priority="1710" operator="containsText" text="menor">
      <formula>NOT(ISERROR(SEARCH("menor",L92)))</formula>
    </cfRule>
    <cfRule type="containsText" dxfId="1374" priority="1711" operator="containsText" text="leve">
      <formula>NOT(ISERROR(SEARCH("leve",L92)))</formula>
    </cfRule>
  </conditionalFormatting>
  <conditionalFormatting sqref="V92">
    <cfRule type="containsText" dxfId="1373" priority="1702" operator="containsText" text="catastrófico">
      <formula>NOT(ISERROR(SEARCH("catastrófico",V92)))</formula>
    </cfRule>
    <cfRule type="containsText" dxfId="1372" priority="1703" operator="containsText" text="Mayor">
      <formula>NOT(ISERROR(SEARCH("Mayor",V92)))</formula>
    </cfRule>
    <cfRule type="containsText" dxfId="1371" priority="1704" operator="containsText" text="Moderado">
      <formula>NOT(ISERROR(SEARCH("Moderado",V92)))</formula>
    </cfRule>
    <cfRule type="containsText" dxfId="1370" priority="1705" operator="containsText" text="menor">
      <formula>NOT(ISERROR(SEARCH("menor",V92)))</formula>
    </cfRule>
    <cfRule type="containsText" dxfId="1369" priority="1706" operator="containsText" text="leve">
      <formula>NOT(ISERROR(SEARCH("leve",V92)))</formula>
    </cfRule>
  </conditionalFormatting>
  <conditionalFormatting sqref="S92:S103 U92:U103">
    <cfRule type="containsText" dxfId="1368" priority="1697" operator="containsText" text="0-20%">
      <formula>NOT(ISERROR(SEARCH("0-20%",S92)))</formula>
    </cfRule>
    <cfRule type="containsText" dxfId="1367" priority="1698" operator="containsText" text="21-40%">
      <formula>NOT(ISERROR(SEARCH("21-40%",S92)))</formula>
    </cfRule>
    <cfRule type="containsText" dxfId="1366" priority="1699" operator="containsText" text="41-60%">
      <formula>NOT(ISERROR(SEARCH("41-60%",S92)))</formula>
    </cfRule>
    <cfRule type="containsText" dxfId="1365" priority="1700" operator="containsText" text="81-100%">
      <formula>NOT(ISERROR(SEARCH("81-100%",S92)))</formula>
    </cfRule>
    <cfRule type="containsText" dxfId="1364" priority="1701" operator="containsText" text="61-80%">
      <formula>NOT(ISERROR(SEARCH("61-80%",S92)))</formula>
    </cfRule>
  </conditionalFormatting>
  <conditionalFormatting sqref="T94:T97">
    <cfRule type="containsText" dxfId="1363" priority="1692" operator="containsText" text="Muy Baja">
      <formula>NOT(ISERROR(SEARCH("Muy Baja",T94)))</formula>
    </cfRule>
    <cfRule type="containsText" dxfId="1362" priority="1693" operator="containsText" text="Baja">
      <formula>NOT(ISERROR(SEARCH("Baja",T94)))</formula>
    </cfRule>
    <cfRule type="containsText" dxfId="1361" priority="1694" operator="containsText" text="Media">
      <formula>NOT(ISERROR(SEARCH("Media",T94)))</formula>
    </cfRule>
    <cfRule type="containsText" dxfId="1360" priority="1695" operator="containsText" text="Muy Alta">
      <formula>NOT(ISERROR(SEARCH("Muy Alta",T94)))</formula>
    </cfRule>
    <cfRule type="containsText" dxfId="1359" priority="1696" operator="containsText" text="Alta">
      <formula>NOT(ISERROR(SEARCH("Alta",T94)))</formula>
    </cfRule>
  </conditionalFormatting>
  <conditionalFormatting sqref="W92:W99 W101:W103">
    <cfRule type="containsText" dxfId="1358" priority="1688" operator="containsText" text="EXTREMO">
      <formula>NOT(ISERROR(SEARCH("EXTREMO",W92)))</formula>
    </cfRule>
    <cfRule type="containsText" dxfId="1357" priority="1689" operator="containsText" text="ALTO">
      <formula>NOT(ISERROR(SEARCH("ALTO",W92)))</formula>
    </cfRule>
    <cfRule type="containsText" dxfId="1356" priority="1690" operator="containsText" text="MODERADO">
      <formula>NOT(ISERROR(SEARCH("MODERADO",W92)))</formula>
    </cfRule>
    <cfRule type="containsText" dxfId="1355" priority="1691" operator="containsText" text="BAJO">
      <formula>NOT(ISERROR(SEARCH("BAJO",W92)))</formula>
    </cfRule>
  </conditionalFormatting>
  <conditionalFormatting sqref="W93:W99 W101:W103">
    <cfRule type="containsText" dxfId="1354" priority="1683" operator="containsText" text="catastrófico">
      <formula>NOT(ISERROR(SEARCH("catastrófico",W93)))</formula>
    </cfRule>
    <cfRule type="containsText" dxfId="1353" priority="1684" operator="containsText" text="Mayor">
      <formula>NOT(ISERROR(SEARCH("Mayor",W93)))</formula>
    </cfRule>
    <cfRule type="containsText" dxfId="1352" priority="1685" operator="containsText" text="Moderado">
      <formula>NOT(ISERROR(SEARCH("Moderado",W93)))</formula>
    </cfRule>
    <cfRule type="containsText" dxfId="1351" priority="1686" operator="containsText" text="menor">
      <formula>NOT(ISERROR(SEARCH("menor",W93)))</formula>
    </cfRule>
    <cfRule type="containsText" dxfId="1350" priority="1687" operator="containsText" text="leve">
      <formula>NOT(ISERROR(SEARCH("leve",W93)))</formula>
    </cfRule>
  </conditionalFormatting>
  <conditionalFormatting sqref="W100">
    <cfRule type="containsText" dxfId="1349" priority="1679" operator="containsText" text="EXTREMO">
      <formula>NOT(ISERROR(SEARCH("EXTREMO",W100)))</formula>
    </cfRule>
    <cfRule type="containsText" dxfId="1348" priority="1680" operator="containsText" text="ALTO">
      <formula>NOT(ISERROR(SEARCH("ALTO",W100)))</formula>
    </cfRule>
    <cfRule type="containsText" dxfId="1347" priority="1681" operator="containsText" text="MODERADO">
      <formula>NOT(ISERROR(SEARCH("MODERADO",W100)))</formula>
    </cfRule>
    <cfRule type="containsText" dxfId="1346" priority="1682" operator="containsText" text="BAJO">
      <formula>NOT(ISERROR(SEARCH("BAJO",W100)))</formula>
    </cfRule>
  </conditionalFormatting>
  <conditionalFormatting sqref="W100">
    <cfRule type="containsText" dxfId="1345" priority="1674" operator="containsText" text="catastrófico">
      <formula>NOT(ISERROR(SEARCH("catastrófico",W100)))</formula>
    </cfRule>
    <cfRule type="containsText" dxfId="1344" priority="1675" operator="containsText" text="Mayor">
      <formula>NOT(ISERROR(SEARCH("Mayor",W100)))</formula>
    </cfRule>
    <cfRule type="containsText" dxfId="1343" priority="1676" operator="containsText" text="Moderado">
      <formula>NOT(ISERROR(SEARCH("Moderado",W100)))</formula>
    </cfRule>
    <cfRule type="containsText" dxfId="1342" priority="1677" operator="containsText" text="menor">
      <formula>NOT(ISERROR(SEARCH("menor",W100)))</formula>
    </cfRule>
    <cfRule type="containsText" dxfId="1341" priority="1678" operator="containsText" text="leve">
      <formula>NOT(ISERROR(SEARCH("leve",W100)))</formula>
    </cfRule>
  </conditionalFormatting>
  <conditionalFormatting sqref="N104:N116">
    <cfRule type="containsText" dxfId="1340" priority="1670" operator="containsText" text="EXTREMO">
      <formula>NOT(ISERROR(SEARCH("EXTREMO",N104)))</formula>
    </cfRule>
    <cfRule type="containsText" dxfId="1339" priority="1671" operator="containsText" text="ALTO">
      <formula>NOT(ISERROR(SEARCH("ALTO",N104)))</formula>
    </cfRule>
    <cfRule type="containsText" dxfId="1338" priority="1672" operator="containsText" text="MODERADO">
      <formula>NOT(ISERROR(SEARCH("MODERADO",N104)))</formula>
    </cfRule>
    <cfRule type="containsText" dxfId="1337" priority="1673" operator="containsText" text="BAJO">
      <formula>NOT(ISERROR(SEARCH("BAJO",N104)))</formula>
    </cfRule>
  </conditionalFormatting>
  <conditionalFormatting sqref="J104:J116">
    <cfRule type="containsText" dxfId="1336" priority="1665" operator="containsText" text="Muy Baja">
      <formula>NOT(ISERROR(SEARCH("Muy Baja",J104)))</formula>
    </cfRule>
    <cfRule type="containsText" dxfId="1335" priority="1666" operator="containsText" text="Baja">
      <formula>NOT(ISERROR(SEARCH("Baja",J104)))</formula>
    </cfRule>
    <cfRule type="containsText" dxfId="1334" priority="1667" operator="containsText" text="Media">
      <formula>NOT(ISERROR(SEARCH("Media",J104)))</formula>
    </cfRule>
    <cfRule type="containsText" dxfId="1333" priority="1668" operator="containsText" text="Muy Alta">
      <formula>NOT(ISERROR(SEARCH("Muy Alta",J104)))</formula>
    </cfRule>
    <cfRule type="containsText" dxfId="1332" priority="1669" operator="containsText" text="Alta">
      <formula>NOT(ISERROR(SEARCH("Alta",J104)))</formula>
    </cfRule>
  </conditionalFormatting>
  <conditionalFormatting sqref="L104:L116">
    <cfRule type="containsText" dxfId="1331" priority="1660" operator="containsText" text="catastrófico">
      <formula>NOT(ISERROR(SEARCH("catastrófico",L104)))</formula>
    </cfRule>
    <cfRule type="containsText" dxfId="1330" priority="1661" operator="containsText" text="Mayor">
      <formula>NOT(ISERROR(SEARCH("Mayor",L104)))</formula>
    </cfRule>
    <cfRule type="containsText" dxfId="1329" priority="1662" operator="containsText" text="Moderado">
      <formula>NOT(ISERROR(SEARCH("Moderado",L104)))</formula>
    </cfRule>
    <cfRule type="containsText" dxfId="1328" priority="1663" operator="containsText" text="menor">
      <formula>NOT(ISERROR(SEARCH("menor",L104)))</formula>
    </cfRule>
    <cfRule type="containsText" dxfId="1327" priority="1664" operator="containsText" text="leve">
      <formula>NOT(ISERROR(SEARCH("leve",L104)))</formula>
    </cfRule>
  </conditionalFormatting>
  <conditionalFormatting sqref="T104:T116">
    <cfRule type="containsText" dxfId="1326" priority="1655" operator="containsText" text="Muy Baja">
      <formula>NOT(ISERROR(SEARCH("Muy Baja",T104)))</formula>
    </cfRule>
    <cfRule type="containsText" dxfId="1325" priority="1656" operator="containsText" text="Baja">
      <formula>NOT(ISERROR(SEARCH("Baja",T104)))</formula>
    </cfRule>
    <cfRule type="containsText" dxfId="1324" priority="1657" operator="containsText" text="Media">
      <formula>NOT(ISERROR(SEARCH("Media",T104)))</formula>
    </cfRule>
    <cfRule type="containsText" dxfId="1323" priority="1658" operator="containsText" text="Muy Alta">
      <formula>NOT(ISERROR(SEARCH("Muy Alta",T104)))</formula>
    </cfRule>
    <cfRule type="containsText" dxfId="1322" priority="1659" operator="containsText" text="Alta">
      <formula>NOT(ISERROR(SEARCH("Alta",T104)))</formula>
    </cfRule>
  </conditionalFormatting>
  <conditionalFormatting sqref="V104:V105 V106:W116">
    <cfRule type="containsText" dxfId="1321" priority="1650" operator="containsText" text="catastrófico">
      <formula>NOT(ISERROR(SEARCH("catastrófico",V104)))</formula>
    </cfRule>
    <cfRule type="containsText" dxfId="1320" priority="1651" operator="containsText" text="Mayor">
      <formula>NOT(ISERROR(SEARCH("Mayor",V104)))</formula>
    </cfRule>
    <cfRule type="containsText" dxfId="1319" priority="1652" operator="containsText" text="Moderado">
      <formula>NOT(ISERROR(SEARCH("Moderado",V104)))</formula>
    </cfRule>
    <cfRule type="containsText" dxfId="1318" priority="1653" operator="containsText" text="menor">
      <formula>NOT(ISERROR(SEARCH("menor",V104)))</formula>
    </cfRule>
    <cfRule type="containsText" dxfId="1317" priority="1654" operator="containsText" text="leve">
      <formula>NOT(ISERROR(SEARCH("leve",V104)))</formula>
    </cfRule>
  </conditionalFormatting>
  <conditionalFormatting sqref="S104:S116">
    <cfRule type="containsText" dxfId="1316" priority="1645" operator="containsText" text="0-20%">
      <formula>NOT(ISERROR(SEARCH("0-20%",S104)))</formula>
    </cfRule>
    <cfRule type="containsText" dxfId="1315" priority="1646" operator="containsText" text="21-40%">
      <formula>NOT(ISERROR(SEARCH("21-40%",S104)))</formula>
    </cfRule>
    <cfRule type="containsText" dxfId="1314" priority="1647" operator="containsText" text="41-60%">
      <formula>NOT(ISERROR(SEARCH("41-60%",S104)))</formula>
    </cfRule>
    <cfRule type="containsText" dxfId="1313" priority="1648" operator="containsText" text="81-100%">
      <formula>NOT(ISERROR(SEARCH("81-100%",S104)))</formula>
    </cfRule>
    <cfRule type="containsText" dxfId="1312" priority="1649" operator="containsText" text="61-80%">
      <formula>NOT(ISERROR(SEARCH("61-80%",S104)))</formula>
    </cfRule>
  </conditionalFormatting>
  <conditionalFormatting sqref="U104:U116">
    <cfRule type="containsText" dxfId="1311" priority="1640" operator="containsText" text="0-20%">
      <formula>NOT(ISERROR(SEARCH("0-20%",U104)))</formula>
    </cfRule>
    <cfRule type="containsText" dxfId="1310" priority="1641" operator="containsText" text="21-40%">
      <formula>NOT(ISERROR(SEARCH("21-40%",U104)))</formula>
    </cfRule>
    <cfRule type="containsText" dxfId="1309" priority="1642" operator="containsText" text="41-60%">
      <formula>NOT(ISERROR(SEARCH("41-60%",U104)))</formula>
    </cfRule>
    <cfRule type="containsText" dxfId="1308" priority="1643" operator="containsText" text="81-100%">
      <formula>NOT(ISERROR(SEARCH("81-100%",U104)))</formula>
    </cfRule>
    <cfRule type="containsText" dxfId="1307" priority="1644" operator="containsText" text="61-80%">
      <formula>NOT(ISERROR(SEARCH("61-80%",U104)))</formula>
    </cfRule>
  </conditionalFormatting>
  <conditionalFormatting sqref="W104:W116">
    <cfRule type="containsText" dxfId="1306" priority="1636" operator="containsText" text="EXTREMO">
      <formula>NOT(ISERROR(SEARCH("EXTREMO",W104)))</formula>
    </cfRule>
    <cfRule type="containsText" dxfId="1305" priority="1637" operator="containsText" text="ALTO">
      <formula>NOT(ISERROR(SEARCH("ALTO",W104)))</formula>
    </cfRule>
    <cfRule type="containsText" dxfId="1304" priority="1638" operator="containsText" text="MODERADO">
      <formula>NOT(ISERROR(SEARCH("MODERADO",W104)))</formula>
    </cfRule>
    <cfRule type="containsText" dxfId="1303" priority="1639" operator="containsText" text="BAJO">
      <formula>NOT(ISERROR(SEARCH("BAJO",W104)))</formula>
    </cfRule>
  </conditionalFormatting>
  <conditionalFormatting sqref="O108 P104:Q104 P106:Q116 Q105">
    <cfRule type="containsText" dxfId="1302" priority="1632" operator="containsText" text="EXTREMO">
      <formula>NOT(ISERROR(SEARCH("EXTREMO",O104)))</formula>
    </cfRule>
    <cfRule type="containsText" dxfId="1301" priority="1633" operator="containsText" text="ALTO">
      <formula>NOT(ISERROR(SEARCH("ALTO",O104)))</formula>
    </cfRule>
    <cfRule type="containsText" dxfId="1300" priority="1634" operator="containsText" text="MODERADO">
      <formula>NOT(ISERROR(SEARCH("MODERADO",O104)))</formula>
    </cfRule>
    <cfRule type="containsText" dxfId="1299" priority="1635" operator="containsText" text="BAJO">
      <formula>NOT(ISERROR(SEARCH("BAJO",O104)))</formula>
    </cfRule>
  </conditionalFormatting>
  <conditionalFormatting sqref="O104:O106 O109">
    <cfRule type="containsText" dxfId="1298" priority="1628" operator="containsText" text="extrema">
      <formula>NOT(ISERROR(SEARCH("extrema",O104)))</formula>
    </cfRule>
    <cfRule type="containsText" dxfId="1297" priority="1629" operator="containsText" text="alta">
      <formula>NOT(ISERROR(SEARCH("alta",O104)))</formula>
    </cfRule>
    <cfRule type="containsText" dxfId="1296" priority="1630" operator="containsText" text="moderada">
      <formula>NOT(ISERROR(SEARCH("moderada",O104)))</formula>
    </cfRule>
    <cfRule type="containsText" dxfId="1295" priority="1631" operator="containsText" text="baja">
      <formula>NOT(ISERROR(SEARCH("baja",O104)))</formula>
    </cfRule>
  </conditionalFormatting>
  <conditionalFormatting sqref="P117:Q119 P121:Q122 W117:W123 Q120:Q121">
    <cfRule type="containsText" dxfId="1294" priority="1627" operator="containsText" text="BAJO">
      <formula>NOT(ISERROR(SEARCH("BAJO",P117)))</formula>
    </cfRule>
  </conditionalFormatting>
  <conditionalFormatting sqref="P117:Q119 P121:Q122 W117:W123 Q120:Q121">
    <cfRule type="containsText" dxfId="1293" priority="1626" operator="containsText" text="MODERADO">
      <formula>NOT(ISERROR(SEARCH("MODERADO",P117)))</formula>
    </cfRule>
  </conditionalFormatting>
  <conditionalFormatting sqref="P117:Q119 P121:Q122 W117:W123 Q120:Q121">
    <cfRule type="containsText" dxfId="1292" priority="1625" operator="containsText" text="ALTO">
      <formula>NOT(ISERROR(SEARCH("ALTO",P117)))</formula>
    </cfRule>
  </conditionalFormatting>
  <conditionalFormatting sqref="P117:Q119 P121:Q122 W117:W123 Q120:Q121">
    <cfRule type="containsText" dxfId="1291" priority="1624" operator="containsText" text="EXTREMO">
      <formula>NOT(ISERROR(SEARCH("EXTREMO",P117)))</formula>
    </cfRule>
  </conditionalFormatting>
  <conditionalFormatting sqref="J117:J122">
    <cfRule type="containsText" dxfId="1290" priority="1623" operator="containsText" text="Alta">
      <formula>NOT(ISERROR(SEARCH("Alta",J117)))</formula>
    </cfRule>
  </conditionalFormatting>
  <conditionalFormatting sqref="J117:J122">
    <cfRule type="containsText" dxfId="1289" priority="1622" operator="containsText" text="Muy Alta">
      <formula>NOT(ISERROR(SEARCH("Muy Alta",J117)))</formula>
    </cfRule>
  </conditionalFormatting>
  <conditionalFormatting sqref="J117:J122">
    <cfRule type="containsText" dxfId="1288" priority="1621" operator="containsText" text="Media">
      <formula>NOT(ISERROR(SEARCH("Media",J117)))</formula>
    </cfRule>
  </conditionalFormatting>
  <conditionalFormatting sqref="J117:J122">
    <cfRule type="containsText" dxfId="1287" priority="1620" operator="containsText" text="Baja">
      <formula>NOT(ISERROR(SEARCH("Baja",J117)))</formula>
    </cfRule>
  </conditionalFormatting>
  <conditionalFormatting sqref="J117:J122">
    <cfRule type="containsText" dxfId="1286" priority="1619" operator="containsText" text="Muy Baja">
      <formula>NOT(ISERROR(SEARCH("Muy Baja",J117)))</formula>
    </cfRule>
  </conditionalFormatting>
  <conditionalFormatting sqref="L117:L122">
    <cfRule type="containsText" dxfId="1285" priority="1618" operator="containsText" text="leve">
      <formula>NOT(ISERROR(SEARCH("leve",L117)))</formula>
    </cfRule>
  </conditionalFormatting>
  <conditionalFormatting sqref="L117:L122">
    <cfRule type="containsText" dxfId="1284" priority="1617" operator="containsText" text="menor">
      <formula>NOT(ISERROR(SEARCH("menor",L117)))</formula>
    </cfRule>
  </conditionalFormatting>
  <conditionalFormatting sqref="L117:L122">
    <cfRule type="containsText" dxfId="1283" priority="1616" operator="containsText" text="Moderado">
      <formula>NOT(ISERROR(SEARCH("Moderado",L117)))</formula>
    </cfRule>
  </conditionalFormatting>
  <conditionalFormatting sqref="L117:L122">
    <cfRule type="containsText" dxfId="1282" priority="1615" operator="containsText" text="Mayor">
      <formula>NOT(ISERROR(SEARCH("Mayor",L117)))</formula>
    </cfRule>
  </conditionalFormatting>
  <conditionalFormatting sqref="L117:L122">
    <cfRule type="containsText" dxfId="1281" priority="1614" operator="containsText" text="catastrófico">
      <formula>NOT(ISERROR(SEARCH("catastrófico",L117)))</formula>
    </cfRule>
  </conditionalFormatting>
  <conditionalFormatting sqref="T119:T122">
    <cfRule type="containsText" dxfId="1280" priority="1613" operator="containsText" text="Alta">
      <formula>NOT(ISERROR(SEARCH("Alta",T119)))</formula>
    </cfRule>
  </conditionalFormatting>
  <conditionalFormatting sqref="T119:T122">
    <cfRule type="containsText" dxfId="1279" priority="1612" operator="containsText" text="Muy Alta">
      <formula>NOT(ISERROR(SEARCH("Muy Alta",T119)))</formula>
    </cfRule>
  </conditionalFormatting>
  <conditionalFormatting sqref="T119:T122">
    <cfRule type="containsText" dxfId="1278" priority="1611" operator="containsText" text="Media">
      <formula>NOT(ISERROR(SEARCH("Media",T119)))</formula>
    </cfRule>
  </conditionalFormatting>
  <conditionalFormatting sqref="T119:T122">
    <cfRule type="containsText" dxfId="1277" priority="1610" operator="containsText" text="Baja">
      <formula>NOT(ISERROR(SEARCH("Baja",T119)))</formula>
    </cfRule>
  </conditionalFormatting>
  <conditionalFormatting sqref="T119:T122">
    <cfRule type="containsText" dxfId="1276" priority="1609" operator="containsText" text="Muy Baja">
      <formula>NOT(ISERROR(SEARCH("Muy Baja",T119)))</formula>
    </cfRule>
  </conditionalFormatting>
  <conditionalFormatting sqref="V117 V119:V122">
    <cfRule type="containsText" dxfId="1275" priority="1608" operator="containsText" text="leve">
      <formula>NOT(ISERROR(SEARCH("leve",V117)))</formula>
    </cfRule>
  </conditionalFormatting>
  <conditionalFormatting sqref="V117 V119:V122">
    <cfRule type="containsText" dxfId="1274" priority="1607" operator="containsText" text="menor">
      <formula>NOT(ISERROR(SEARCH("menor",V117)))</formula>
    </cfRule>
  </conditionalFormatting>
  <conditionalFormatting sqref="V117 V119:V122">
    <cfRule type="containsText" dxfId="1273" priority="1606" operator="containsText" text="Moderado">
      <formula>NOT(ISERROR(SEARCH("Moderado",V117)))</formula>
    </cfRule>
  </conditionalFormatting>
  <conditionalFormatting sqref="V117 V119:V122">
    <cfRule type="containsText" dxfId="1272" priority="1605" operator="containsText" text="Mayor">
      <formula>NOT(ISERROR(SEARCH("Mayor",V117)))</formula>
    </cfRule>
  </conditionalFormatting>
  <conditionalFormatting sqref="V117 V119:V122">
    <cfRule type="containsText" dxfId="1271" priority="1604" operator="containsText" text="catastrófico">
      <formula>NOT(ISERROR(SEARCH("catastrófico",V117)))</formula>
    </cfRule>
  </conditionalFormatting>
  <conditionalFormatting sqref="S117:S122">
    <cfRule type="containsText" dxfId="1270" priority="1603" operator="containsText" text="61-80%">
      <formula>NOT(ISERROR(SEARCH("61-80%",S117)))</formula>
    </cfRule>
  </conditionalFormatting>
  <conditionalFormatting sqref="S117:S122">
    <cfRule type="containsText" dxfId="1269" priority="1602" operator="containsText" text="81-100%">
      <formula>NOT(ISERROR(SEARCH("81-100%",S117)))</formula>
    </cfRule>
  </conditionalFormatting>
  <conditionalFormatting sqref="S117:S122">
    <cfRule type="containsText" dxfId="1268" priority="1601" operator="containsText" text="41-60%">
      <formula>NOT(ISERROR(SEARCH("41-60%",S117)))</formula>
    </cfRule>
  </conditionalFormatting>
  <conditionalFormatting sqref="S117:S122">
    <cfRule type="containsText" dxfId="1267" priority="1600" operator="containsText" text="21-40%">
      <formula>NOT(ISERROR(SEARCH("21-40%",S117)))</formula>
    </cfRule>
  </conditionalFormatting>
  <conditionalFormatting sqref="S117:S122">
    <cfRule type="containsText" dxfId="1266" priority="1599" operator="containsText" text="0-20%">
      <formula>NOT(ISERROR(SEARCH("0-20%",S117)))</formula>
    </cfRule>
  </conditionalFormatting>
  <conditionalFormatting sqref="U117:U122">
    <cfRule type="containsText" dxfId="1265" priority="1598" operator="containsText" text="61-80%">
      <formula>NOT(ISERROR(SEARCH("61-80%",U117)))</formula>
    </cfRule>
  </conditionalFormatting>
  <conditionalFormatting sqref="U117:U122">
    <cfRule type="containsText" dxfId="1264" priority="1597" operator="containsText" text="81-100%">
      <formula>NOT(ISERROR(SEARCH("81-100%",U117)))</formula>
    </cfRule>
  </conditionalFormatting>
  <conditionalFormatting sqref="U117:U122">
    <cfRule type="containsText" dxfId="1263" priority="1596" operator="containsText" text="41-60%">
      <formula>NOT(ISERROR(SEARCH("41-60%",U117)))</formula>
    </cfRule>
  </conditionalFormatting>
  <conditionalFormatting sqref="U117:U122">
    <cfRule type="containsText" dxfId="1262" priority="1595" operator="containsText" text="21-40%">
      <formula>NOT(ISERROR(SEARCH("21-40%",U117)))</formula>
    </cfRule>
  </conditionalFormatting>
  <conditionalFormatting sqref="U117:U122">
    <cfRule type="containsText" dxfId="1261" priority="1594" operator="containsText" text="0-20%">
      <formula>NOT(ISERROR(SEARCH("0-20%",U117)))</formula>
    </cfRule>
  </conditionalFormatting>
  <conditionalFormatting sqref="O117:O118">
    <cfRule type="containsText" dxfId="1260" priority="1589" operator="containsText" text="BAJO">
      <formula>NOT(ISERROR(SEARCH("BAJO",O117)))</formula>
    </cfRule>
  </conditionalFormatting>
  <conditionalFormatting sqref="O117:O118">
    <cfRule type="containsText" dxfId="1259" priority="1588" operator="containsText" text="MODERADO">
      <formula>NOT(ISERROR(SEARCH("MODERADO",O117)))</formula>
    </cfRule>
  </conditionalFormatting>
  <conditionalFormatting sqref="O117:O118">
    <cfRule type="containsText" dxfId="1258" priority="1587" operator="containsText" text="ALTO">
      <formula>NOT(ISERROR(SEARCH("ALTO",O117)))</formula>
    </cfRule>
  </conditionalFormatting>
  <conditionalFormatting sqref="O117:O118">
    <cfRule type="containsText" dxfId="1257" priority="1586" operator="containsText" text="EXTREMO">
      <formula>NOT(ISERROR(SEARCH("EXTREMO",O117)))</formula>
    </cfRule>
  </conditionalFormatting>
  <conditionalFormatting sqref="O119">
    <cfRule type="containsText" dxfId="1256" priority="1585" operator="containsText" text="BAJO">
      <formula>NOT(ISERROR(SEARCH("BAJO",O119)))</formula>
    </cfRule>
  </conditionalFormatting>
  <conditionalFormatting sqref="O119">
    <cfRule type="containsText" dxfId="1255" priority="1584" operator="containsText" text="MODERADO">
      <formula>NOT(ISERROR(SEARCH("MODERADO",O119)))</formula>
    </cfRule>
  </conditionalFormatting>
  <conditionalFormatting sqref="O119">
    <cfRule type="containsText" dxfId="1254" priority="1583" operator="containsText" text="ALTO">
      <formula>NOT(ISERROR(SEARCH("ALTO",O119)))</formula>
    </cfRule>
  </conditionalFormatting>
  <conditionalFormatting sqref="O119">
    <cfRule type="containsText" dxfId="1253" priority="1582" operator="containsText" text="EXTREMO">
      <formula>NOT(ISERROR(SEARCH("EXTREMO",O119)))</formula>
    </cfRule>
  </conditionalFormatting>
  <conditionalFormatting sqref="O120:P120">
    <cfRule type="containsText" dxfId="1252" priority="1581" operator="containsText" text="BAJO">
      <formula>NOT(ISERROR(SEARCH("BAJO",O120)))</formula>
    </cfRule>
  </conditionalFormatting>
  <conditionalFormatting sqref="O120:P120">
    <cfRule type="containsText" dxfId="1251" priority="1580" operator="containsText" text="MODERADO">
      <formula>NOT(ISERROR(SEARCH("MODERADO",O120)))</formula>
    </cfRule>
  </conditionalFormatting>
  <conditionalFormatting sqref="O120:P120">
    <cfRule type="containsText" dxfId="1250" priority="1579" operator="containsText" text="ALTO">
      <formula>NOT(ISERROR(SEARCH("ALTO",O120)))</formula>
    </cfRule>
  </conditionalFormatting>
  <conditionalFormatting sqref="O120:P120">
    <cfRule type="containsText" dxfId="1249" priority="1578" operator="containsText" text="EXTREMO">
      <formula>NOT(ISERROR(SEARCH("EXTREMO",O120)))</formula>
    </cfRule>
  </conditionalFormatting>
  <conditionalFormatting sqref="V118">
    <cfRule type="containsText" dxfId="1248" priority="1577" operator="containsText" text="leve">
      <formula>NOT(ISERROR(SEARCH("leve",V118)))</formula>
    </cfRule>
  </conditionalFormatting>
  <conditionalFormatting sqref="V118">
    <cfRule type="containsText" dxfId="1247" priority="1576" operator="containsText" text="menor">
      <formula>NOT(ISERROR(SEARCH("menor",V118)))</formula>
    </cfRule>
  </conditionalFormatting>
  <conditionalFormatting sqref="V118">
    <cfRule type="containsText" dxfId="1246" priority="1575" operator="containsText" text="Moderado">
      <formula>NOT(ISERROR(SEARCH("Moderado",V118)))</formula>
    </cfRule>
  </conditionalFormatting>
  <conditionalFormatting sqref="V118">
    <cfRule type="containsText" dxfId="1245" priority="1574" operator="containsText" text="Mayor">
      <formula>NOT(ISERROR(SEARCH("Mayor",V118)))</formula>
    </cfRule>
  </conditionalFormatting>
  <conditionalFormatting sqref="V118">
    <cfRule type="containsText" dxfId="1244" priority="1573" operator="containsText" text="catastrófico">
      <formula>NOT(ISERROR(SEARCH("catastrófico",V118)))</formula>
    </cfRule>
  </conditionalFormatting>
  <conditionalFormatting sqref="T117">
    <cfRule type="containsText" dxfId="1243" priority="1572" operator="containsText" text="Alta">
      <formula>NOT(ISERROR(SEARCH("Alta",T117)))</formula>
    </cfRule>
  </conditionalFormatting>
  <conditionalFormatting sqref="T117">
    <cfRule type="containsText" dxfId="1242" priority="1571" operator="containsText" text="Muy Alta">
      <formula>NOT(ISERROR(SEARCH("Muy Alta",T117)))</formula>
    </cfRule>
  </conditionalFormatting>
  <conditionalFormatting sqref="T117">
    <cfRule type="containsText" dxfId="1241" priority="1570" operator="containsText" text="Media">
      <formula>NOT(ISERROR(SEARCH("Media",T117)))</formula>
    </cfRule>
  </conditionalFormatting>
  <conditionalFormatting sqref="T117">
    <cfRule type="containsText" dxfId="1240" priority="1569" operator="containsText" text="Baja">
      <formula>NOT(ISERROR(SEARCH("Baja",T117)))</formula>
    </cfRule>
  </conditionalFormatting>
  <conditionalFormatting sqref="T117">
    <cfRule type="containsText" dxfId="1239" priority="1568" operator="containsText" text="Muy Baja">
      <formula>NOT(ISERROR(SEARCH("Muy Baja",T117)))</formula>
    </cfRule>
  </conditionalFormatting>
  <conditionalFormatting sqref="T118">
    <cfRule type="containsText" dxfId="1238" priority="1567" operator="containsText" text="Alta">
      <formula>NOT(ISERROR(SEARCH("Alta",T118)))</formula>
    </cfRule>
  </conditionalFormatting>
  <conditionalFormatting sqref="T118">
    <cfRule type="containsText" dxfId="1237" priority="1566" operator="containsText" text="Muy Alta">
      <formula>NOT(ISERROR(SEARCH("Muy Alta",T118)))</formula>
    </cfRule>
  </conditionalFormatting>
  <conditionalFormatting sqref="T118">
    <cfRule type="containsText" dxfId="1236" priority="1565" operator="containsText" text="Media">
      <formula>NOT(ISERROR(SEARCH("Media",T118)))</formula>
    </cfRule>
  </conditionalFormatting>
  <conditionalFormatting sqref="T118">
    <cfRule type="containsText" dxfId="1235" priority="1564" operator="containsText" text="Baja">
      <formula>NOT(ISERROR(SEARCH("Baja",T118)))</formula>
    </cfRule>
  </conditionalFormatting>
  <conditionalFormatting sqref="T118">
    <cfRule type="containsText" dxfId="1234" priority="1563" operator="containsText" text="Muy Baja">
      <formula>NOT(ISERROR(SEARCH("Muy Baja",T118)))</formula>
    </cfRule>
  </conditionalFormatting>
  <conditionalFormatting sqref="O121">
    <cfRule type="containsText" dxfId="1233" priority="1562" operator="containsText" text="BAJO">
      <formula>NOT(ISERROR(SEARCH("BAJO",O121)))</formula>
    </cfRule>
  </conditionalFormatting>
  <conditionalFormatting sqref="O121">
    <cfRule type="containsText" dxfId="1232" priority="1561" operator="containsText" text="MODERADO">
      <formula>NOT(ISERROR(SEARCH("MODERADO",O121)))</formula>
    </cfRule>
  </conditionalFormatting>
  <conditionalFormatting sqref="O121">
    <cfRule type="containsText" dxfId="1231" priority="1560" operator="containsText" text="ALTO">
      <formula>NOT(ISERROR(SEARCH("ALTO",O121)))</formula>
    </cfRule>
  </conditionalFormatting>
  <conditionalFormatting sqref="O121">
    <cfRule type="containsText" dxfId="1230" priority="1559" operator="containsText" text="EXTREMO">
      <formula>NOT(ISERROR(SEARCH("EXTREMO",O121)))</formula>
    </cfRule>
  </conditionalFormatting>
  <conditionalFormatting sqref="O122">
    <cfRule type="containsText" dxfId="1229" priority="1558" operator="containsText" text="BAJO">
      <formula>NOT(ISERROR(SEARCH("BAJO",O122)))</formula>
    </cfRule>
  </conditionalFormatting>
  <conditionalFormatting sqref="O122">
    <cfRule type="containsText" dxfId="1228" priority="1557" operator="containsText" text="MODERADO">
      <formula>NOT(ISERROR(SEARCH("MODERADO",O122)))</formula>
    </cfRule>
  </conditionalFormatting>
  <conditionalFormatting sqref="O122">
    <cfRule type="containsText" dxfId="1227" priority="1556" operator="containsText" text="ALTO">
      <formula>NOT(ISERROR(SEARCH("ALTO",O122)))</formula>
    </cfRule>
  </conditionalFormatting>
  <conditionalFormatting sqref="O122">
    <cfRule type="containsText" dxfId="1226" priority="1555" operator="containsText" text="EXTREMO">
      <formula>NOT(ISERROR(SEARCH("EXTREMO",O122)))</formula>
    </cfRule>
  </conditionalFormatting>
  <conditionalFormatting sqref="J123">
    <cfRule type="containsText" dxfId="1225" priority="1550" operator="containsText" text="Alta">
      <formula>NOT(ISERROR(SEARCH("Alta",J123)))</formula>
    </cfRule>
  </conditionalFormatting>
  <conditionalFormatting sqref="J123">
    <cfRule type="containsText" dxfId="1224" priority="1549" operator="containsText" text="Muy Alta">
      <formula>NOT(ISERROR(SEARCH("Muy Alta",J123)))</formula>
    </cfRule>
  </conditionalFormatting>
  <conditionalFormatting sqref="J123">
    <cfRule type="containsText" dxfId="1223" priority="1548" operator="containsText" text="Media">
      <formula>NOT(ISERROR(SEARCH("Media",J123)))</formula>
    </cfRule>
  </conditionalFormatting>
  <conditionalFormatting sqref="J123">
    <cfRule type="containsText" dxfId="1222" priority="1547" operator="containsText" text="Baja">
      <formula>NOT(ISERROR(SEARCH("Baja",J123)))</formula>
    </cfRule>
  </conditionalFormatting>
  <conditionalFormatting sqref="J123">
    <cfRule type="containsText" dxfId="1221" priority="1546" operator="containsText" text="Muy Baja">
      <formula>NOT(ISERROR(SEARCH("Muy Baja",J123)))</formula>
    </cfRule>
  </conditionalFormatting>
  <conditionalFormatting sqref="L123">
    <cfRule type="containsText" dxfId="1220" priority="1545" operator="containsText" text="leve">
      <formula>NOT(ISERROR(SEARCH("leve",L123)))</formula>
    </cfRule>
  </conditionalFormatting>
  <conditionalFormatting sqref="L123">
    <cfRule type="containsText" dxfId="1219" priority="1544" operator="containsText" text="menor">
      <formula>NOT(ISERROR(SEARCH("menor",L123)))</formula>
    </cfRule>
  </conditionalFormatting>
  <conditionalFormatting sqref="L123">
    <cfRule type="containsText" dxfId="1218" priority="1543" operator="containsText" text="Moderado">
      <formula>NOT(ISERROR(SEARCH("Moderado",L123)))</formula>
    </cfRule>
  </conditionalFormatting>
  <conditionalFormatting sqref="L123">
    <cfRule type="containsText" dxfId="1217" priority="1542" operator="containsText" text="Mayor">
      <formula>NOT(ISERROR(SEARCH("Mayor",L123)))</formula>
    </cfRule>
  </conditionalFormatting>
  <conditionalFormatting sqref="L123">
    <cfRule type="containsText" dxfId="1216" priority="1541" operator="containsText" text="catastrófico">
      <formula>NOT(ISERROR(SEARCH("catastrófico",L123)))</formula>
    </cfRule>
  </conditionalFormatting>
  <conditionalFormatting sqref="V123">
    <cfRule type="containsText" dxfId="1215" priority="1540" operator="containsText" text="leve">
      <formula>NOT(ISERROR(SEARCH("leve",V123)))</formula>
    </cfRule>
  </conditionalFormatting>
  <conditionalFormatting sqref="V123">
    <cfRule type="containsText" dxfId="1214" priority="1539" operator="containsText" text="menor">
      <formula>NOT(ISERROR(SEARCH("menor",V123)))</formula>
    </cfRule>
  </conditionalFormatting>
  <conditionalFormatting sqref="V123">
    <cfRule type="containsText" dxfId="1213" priority="1538" operator="containsText" text="Moderado">
      <formula>NOT(ISERROR(SEARCH("Moderado",V123)))</formula>
    </cfRule>
  </conditionalFormatting>
  <conditionalFormatting sqref="V123">
    <cfRule type="containsText" dxfId="1212" priority="1537" operator="containsText" text="Mayor">
      <formula>NOT(ISERROR(SEARCH("Mayor",V123)))</formula>
    </cfRule>
  </conditionalFormatting>
  <conditionalFormatting sqref="V123">
    <cfRule type="containsText" dxfId="1211" priority="1536" operator="containsText" text="catastrófico">
      <formula>NOT(ISERROR(SEARCH("catastrófico",V123)))</formula>
    </cfRule>
  </conditionalFormatting>
  <conditionalFormatting sqref="S123">
    <cfRule type="containsText" dxfId="1210" priority="1535" operator="containsText" text="61-80%">
      <formula>NOT(ISERROR(SEARCH("61-80%",S123)))</formula>
    </cfRule>
  </conditionalFormatting>
  <conditionalFormatting sqref="S123">
    <cfRule type="containsText" dxfId="1209" priority="1534" operator="containsText" text="81-100%">
      <formula>NOT(ISERROR(SEARCH("81-100%",S123)))</formula>
    </cfRule>
  </conditionalFormatting>
  <conditionalFormatting sqref="S123">
    <cfRule type="containsText" dxfId="1208" priority="1533" operator="containsText" text="41-60%">
      <formula>NOT(ISERROR(SEARCH("41-60%",S123)))</formula>
    </cfRule>
  </conditionalFormatting>
  <conditionalFormatting sqref="S123">
    <cfRule type="containsText" dxfId="1207" priority="1532" operator="containsText" text="21-40%">
      <formula>NOT(ISERROR(SEARCH("21-40%",S123)))</formula>
    </cfRule>
  </conditionalFormatting>
  <conditionalFormatting sqref="S123">
    <cfRule type="containsText" dxfId="1206" priority="1531" operator="containsText" text="0-20%">
      <formula>NOT(ISERROR(SEARCH("0-20%",S123)))</formula>
    </cfRule>
  </conditionalFormatting>
  <conditionalFormatting sqref="U123">
    <cfRule type="containsText" dxfId="1205" priority="1530" operator="containsText" text="61-80%">
      <formula>NOT(ISERROR(SEARCH("61-80%",U123)))</formula>
    </cfRule>
  </conditionalFormatting>
  <conditionalFormatting sqref="U123">
    <cfRule type="containsText" dxfId="1204" priority="1529" operator="containsText" text="81-100%">
      <formula>NOT(ISERROR(SEARCH("81-100%",U123)))</formula>
    </cfRule>
  </conditionalFormatting>
  <conditionalFormatting sqref="U123">
    <cfRule type="containsText" dxfId="1203" priority="1528" operator="containsText" text="41-60%">
      <formula>NOT(ISERROR(SEARCH("41-60%",U123)))</formula>
    </cfRule>
  </conditionalFormatting>
  <conditionalFormatting sqref="U123">
    <cfRule type="containsText" dxfId="1202" priority="1527" operator="containsText" text="21-40%">
      <formula>NOT(ISERROR(SEARCH("21-40%",U123)))</formula>
    </cfRule>
  </conditionalFormatting>
  <conditionalFormatting sqref="U123">
    <cfRule type="containsText" dxfId="1201" priority="1526" operator="containsText" text="0-20%">
      <formula>NOT(ISERROR(SEARCH("0-20%",U123)))</formula>
    </cfRule>
  </conditionalFormatting>
  <conditionalFormatting sqref="O123">
    <cfRule type="containsText" dxfId="1200" priority="1525" operator="containsText" text="BAJO">
      <formula>NOT(ISERROR(SEARCH("BAJO",O123)))</formula>
    </cfRule>
  </conditionalFormatting>
  <conditionalFormatting sqref="O123">
    <cfRule type="containsText" dxfId="1199" priority="1524" operator="containsText" text="MODERADO">
      <formula>NOT(ISERROR(SEARCH("MODERADO",O123)))</formula>
    </cfRule>
  </conditionalFormatting>
  <conditionalFormatting sqref="O123">
    <cfRule type="containsText" dxfId="1198" priority="1523" operator="containsText" text="ALTO">
      <formula>NOT(ISERROR(SEARCH("ALTO",O123)))</formula>
    </cfRule>
  </conditionalFormatting>
  <conditionalFormatting sqref="O123">
    <cfRule type="containsText" dxfId="1197" priority="1522" operator="containsText" text="EXTREMO">
      <formula>NOT(ISERROR(SEARCH("EXTREMO",O123)))</formula>
    </cfRule>
  </conditionalFormatting>
  <conditionalFormatting sqref="P123:Q123">
    <cfRule type="containsText" dxfId="1196" priority="1521" operator="containsText" text="BAJO">
      <formula>NOT(ISERROR(SEARCH("BAJO",P123)))</formula>
    </cfRule>
  </conditionalFormatting>
  <conditionalFormatting sqref="P123:Q123">
    <cfRule type="containsText" dxfId="1195" priority="1520" operator="containsText" text="MODERADO">
      <formula>NOT(ISERROR(SEARCH("MODERADO",P123)))</formula>
    </cfRule>
  </conditionalFormatting>
  <conditionalFormatting sqref="P123:Q123">
    <cfRule type="containsText" dxfId="1194" priority="1519" operator="containsText" text="ALTO">
      <formula>NOT(ISERROR(SEARCH("ALTO",P123)))</formula>
    </cfRule>
  </conditionalFormatting>
  <conditionalFormatting sqref="P123:Q123">
    <cfRule type="containsText" dxfId="1193" priority="1518" operator="containsText" text="EXTREMO">
      <formula>NOT(ISERROR(SEARCH("EXTREMO",P123)))</formula>
    </cfRule>
  </conditionalFormatting>
  <conditionalFormatting sqref="T123">
    <cfRule type="containsText" dxfId="1192" priority="1517" operator="containsText" text="Alta">
      <formula>NOT(ISERROR(SEARCH("Alta",T123)))</formula>
    </cfRule>
  </conditionalFormatting>
  <conditionalFormatting sqref="T123">
    <cfRule type="containsText" dxfId="1191" priority="1516" operator="containsText" text="Muy Alta">
      <formula>NOT(ISERROR(SEARCH("Muy Alta",T123)))</formula>
    </cfRule>
  </conditionalFormatting>
  <conditionalFormatting sqref="T123">
    <cfRule type="containsText" dxfId="1190" priority="1515" operator="containsText" text="Media">
      <formula>NOT(ISERROR(SEARCH("Media",T123)))</formula>
    </cfRule>
  </conditionalFormatting>
  <conditionalFormatting sqref="T123">
    <cfRule type="containsText" dxfId="1189" priority="1514" operator="containsText" text="Baja">
      <formula>NOT(ISERROR(SEARCH("Baja",T123)))</formula>
    </cfRule>
  </conditionalFormatting>
  <conditionalFormatting sqref="T123">
    <cfRule type="containsText" dxfId="1188" priority="1513" operator="containsText" text="Muy Baja">
      <formula>NOT(ISERROR(SEARCH("Muy Baja",T123)))</formula>
    </cfRule>
  </conditionalFormatting>
  <conditionalFormatting sqref="W124">
    <cfRule type="containsText" dxfId="1187" priority="1508" operator="containsText" text="BAJO">
      <formula>NOT(ISERROR(SEARCH("BAJO",W124)))</formula>
    </cfRule>
  </conditionalFormatting>
  <conditionalFormatting sqref="W124">
    <cfRule type="containsText" dxfId="1186" priority="1507" operator="containsText" text="MODERADO">
      <formula>NOT(ISERROR(SEARCH("MODERADO",W124)))</formula>
    </cfRule>
  </conditionalFormatting>
  <conditionalFormatting sqref="W124">
    <cfRule type="containsText" dxfId="1185" priority="1506" operator="containsText" text="ALTO">
      <formula>NOT(ISERROR(SEARCH("ALTO",W124)))</formula>
    </cfRule>
  </conditionalFormatting>
  <conditionalFormatting sqref="W124">
    <cfRule type="containsText" dxfId="1184" priority="1505" operator="containsText" text="EXTREMO">
      <formula>NOT(ISERROR(SEARCH("EXTREMO",W124)))</formula>
    </cfRule>
  </conditionalFormatting>
  <conditionalFormatting sqref="J124">
    <cfRule type="containsText" dxfId="1183" priority="1500" operator="containsText" text="Alta">
      <formula>NOT(ISERROR(SEARCH("Alta",J124)))</formula>
    </cfRule>
  </conditionalFormatting>
  <conditionalFormatting sqref="J124">
    <cfRule type="containsText" dxfId="1182" priority="1499" operator="containsText" text="Muy Alta">
      <formula>NOT(ISERROR(SEARCH("Muy Alta",J124)))</formula>
    </cfRule>
  </conditionalFormatting>
  <conditionalFormatting sqref="J124">
    <cfRule type="containsText" dxfId="1181" priority="1498" operator="containsText" text="Media">
      <formula>NOT(ISERROR(SEARCH("Media",J124)))</formula>
    </cfRule>
  </conditionalFormatting>
  <conditionalFormatting sqref="J124">
    <cfRule type="containsText" dxfId="1180" priority="1497" operator="containsText" text="Baja">
      <formula>NOT(ISERROR(SEARCH("Baja",J124)))</formula>
    </cfRule>
  </conditionalFormatting>
  <conditionalFormatting sqref="J124">
    <cfRule type="containsText" dxfId="1179" priority="1496" operator="containsText" text="Muy Baja">
      <formula>NOT(ISERROR(SEARCH("Muy Baja",J124)))</formula>
    </cfRule>
  </conditionalFormatting>
  <conditionalFormatting sqref="L124">
    <cfRule type="containsText" dxfId="1178" priority="1495" operator="containsText" text="leve">
      <formula>NOT(ISERROR(SEARCH("leve",L124)))</formula>
    </cfRule>
  </conditionalFormatting>
  <conditionalFormatting sqref="L124">
    <cfRule type="containsText" dxfId="1177" priority="1494" operator="containsText" text="menor">
      <formula>NOT(ISERROR(SEARCH("menor",L124)))</formula>
    </cfRule>
  </conditionalFormatting>
  <conditionalFormatting sqref="L124">
    <cfRule type="containsText" dxfId="1176" priority="1493" operator="containsText" text="Moderado">
      <formula>NOT(ISERROR(SEARCH("Moderado",L124)))</formula>
    </cfRule>
  </conditionalFormatting>
  <conditionalFormatting sqref="L124">
    <cfRule type="containsText" dxfId="1175" priority="1492" operator="containsText" text="Mayor">
      <formula>NOT(ISERROR(SEARCH("Mayor",L124)))</formula>
    </cfRule>
  </conditionalFormatting>
  <conditionalFormatting sqref="L124">
    <cfRule type="containsText" dxfId="1174" priority="1491" operator="containsText" text="catastrófico">
      <formula>NOT(ISERROR(SEARCH("catastrófico",L124)))</formula>
    </cfRule>
  </conditionalFormatting>
  <conditionalFormatting sqref="V124">
    <cfRule type="containsText" dxfId="1173" priority="1490" operator="containsText" text="leve">
      <formula>NOT(ISERROR(SEARCH("leve",V124)))</formula>
    </cfRule>
  </conditionalFormatting>
  <conditionalFormatting sqref="V124">
    <cfRule type="containsText" dxfId="1172" priority="1489" operator="containsText" text="menor">
      <formula>NOT(ISERROR(SEARCH("menor",V124)))</formula>
    </cfRule>
  </conditionalFormatting>
  <conditionalFormatting sqref="V124">
    <cfRule type="containsText" dxfId="1171" priority="1488" operator="containsText" text="Moderado">
      <formula>NOT(ISERROR(SEARCH("Moderado",V124)))</formula>
    </cfRule>
  </conditionalFormatting>
  <conditionalFormatting sqref="V124">
    <cfRule type="containsText" dxfId="1170" priority="1487" operator="containsText" text="Mayor">
      <formula>NOT(ISERROR(SEARCH("Mayor",V124)))</formula>
    </cfRule>
  </conditionalFormatting>
  <conditionalFormatting sqref="V124">
    <cfRule type="containsText" dxfId="1169" priority="1486" operator="containsText" text="catastrófico">
      <formula>NOT(ISERROR(SEARCH("catastrófico",V124)))</formula>
    </cfRule>
  </conditionalFormatting>
  <conditionalFormatting sqref="S124">
    <cfRule type="containsText" dxfId="1168" priority="1485" operator="containsText" text="61-80%">
      <formula>NOT(ISERROR(SEARCH("61-80%",S124)))</formula>
    </cfRule>
  </conditionalFormatting>
  <conditionalFormatting sqref="S124">
    <cfRule type="containsText" dxfId="1167" priority="1484" operator="containsText" text="81-100%">
      <formula>NOT(ISERROR(SEARCH("81-100%",S124)))</formula>
    </cfRule>
  </conditionalFormatting>
  <conditionalFormatting sqref="S124">
    <cfRule type="containsText" dxfId="1166" priority="1483" operator="containsText" text="41-60%">
      <formula>NOT(ISERROR(SEARCH("41-60%",S124)))</formula>
    </cfRule>
  </conditionalFormatting>
  <conditionalFormatting sqref="S124">
    <cfRule type="containsText" dxfId="1165" priority="1482" operator="containsText" text="21-40%">
      <formula>NOT(ISERROR(SEARCH("21-40%",S124)))</formula>
    </cfRule>
  </conditionalFormatting>
  <conditionalFormatting sqref="S124">
    <cfRule type="containsText" dxfId="1164" priority="1481" operator="containsText" text="0-20%">
      <formula>NOT(ISERROR(SEARCH("0-20%",S124)))</formula>
    </cfRule>
  </conditionalFormatting>
  <conditionalFormatting sqref="U124">
    <cfRule type="containsText" dxfId="1163" priority="1480" operator="containsText" text="61-80%">
      <formula>NOT(ISERROR(SEARCH("61-80%",U124)))</formula>
    </cfRule>
  </conditionalFormatting>
  <conditionalFormatting sqref="U124">
    <cfRule type="containsText" dxfId="1162" priority="1479" operator="containsText" text="81-100%">
      <formula>NOT(ISERROR(SEARCH("81-100%",U124)))</formula>
    </cfRule>
  </conditionalFormatting>
  <conditionalFormatting sqref="U124">
    <cfRule type="containsText" dxfId="1161" priority="1478" operator="containsText" text="41-60%">
      <formula>NOT(ISERROR(SEARCH("41-60%",U124)))</formula>
    </cfRule>
  </conditionalFormatting>
  <conditionalFormatting sqref="U124">
    <cfRule type="containsText" dxfId="1160" priority="1477" operator="containsText" text="21-40%">
      <formula>NOT(ISERROR(SEARCH("21-40%",U124)))</formula>
    </cfRule>
  </conditionalFormatting>
  <conditionalFormatting sqref="U124">
    <cfRule type="containsText" dxfId="1159" priority="1476" operator="containsText" text="0-20%">
      <formula>NOT(ISERROR(SEARCH("0-20%",U124)))</formula>
    </cfRule>
  </conditionalFormatting>
  <conditionalFormatting sqref="P124:Q124">
    <cfRule type="containsText" dxfId="1158" priority="1475" operator="containsText" text="BAJO">
      <formula>NOT(ISERROR(SEARCH("BAJO",P124)))</formula>
    </cfRule>
  </conditionalFormatting>
  <conditionalFormatting sqref="P124:Q124">
    <cfRule type="containsText" dxfId="1157" priority="1474" operator="containsText" text="MODERADO">
      <formula>NOT(ISERROR(SEARCH("MODERADO",P124)))</formula>
    </cfRule>
  </conditionalFormatting>
  <conditionalFormatting sqref="P124:Q124">
    <cfRule type="containsText" dxfId="1156" priority="1473" operator="containsText" text="ALTO">
      <formula>NOT(ISERROR(SEARCH("ALTO",P124)))</formula>
    </cfRule>
  </conditionalFormatting>
  <conditionalFormatting sqref="P124:Q124">
    <cfRule type="containsText" dxfId="1155" priority="1472" operator="containsText" text="EXTREMO">
      <formula>NOT(ISERROR(SEARCH("EXTREMO",P124)))</formula>
    </cfRule>
  </conditionalFormatting>
  <conditionalFormatting sqref="T124">
    <cfRule type="containsText" dxfId="1154" priority="1426" operator="containsText" text="Alta">
      <formula>NOT(ISERROR(SEARCH("Alta",T124)))</formula>
    </cfRule>
  </conditionalFormatting>
  <conditionalFormatting sqref="T124">
    <cfRule type="containsText" dxfId="1153" priority="1425" operator="containsText" text="Muy Alta">
      <formula>NOT(ISERROR(SEARCH("Muy Alta",T124)))</formula>
    </cfRule>
  </conditionalFormatting>
  <conditionalFormatting sqref="T124">
    <cfRule type="containsText" dxfId="1152" priority="1424" operator="containsText" text="Media">
      <formula>NOT(ISERROR(SEARCH("Media",T124)))</formula>
    </cfRule>
  </conditionalFormatting>
  <conditionalFormatting sqref="T124">
    <cfRule type="containsText" dxfId="1151" priority="1423" operator="containsText" text="Baja">
      <formula>NOT(ISERROR(SEARCH("Baja",T124)))</formula>
    </cfRule>
  </conditionalFormatting>
  <conditionalFormatting sqref="T124">
    <cfRule type="containsText" dxfId="1150" priority="1422" operator="containsText" text="Muy Baja">
      <formula>NOT(ISERROR(SEARCH("Muy Baja",T124)))</formula>
    </cfRule>
  </conditionalFormatting>
  <conditionalFormatting sqref="O124">
    <cfRule type="containsText" dxfId="1149" priority="1416" operator="containsText" text="BAJO">
      <formula>NOT(ISERROR(SEARCH("BAJO",O124)))</formula>
    </cfRule>
  </conditionalFormatting>
  <conditionalFormatting sqref="O124">
    <cfRule type="containsText" dxfId="1148" priority="1415" operator="containsText" text="MODERADO">
      <formula>NOT(ISERROR(SEARCH("MODERADO",O124)))</formula>
    </cfRule>
  </conditionalFormatting>
  <conditionalFormatting sqref="O124">
    <cfRule type="containsText" dxfId="1147" priority="1414" operator="containsText" text="ALTO">
      <formula>NOT(ISERROR(SEARCH("ALTO",O124)))</formula>
    </cfRule>
  </conditionalFormatting>
  <conditionalFormatting sqref="O124">
    <cfRule type="containsText" dxfId="1146" priority="1413" operator="containsText" text="EXTREMO">
      <formula>NOT(ISERROR(SEARCH("EXTREMO",O124)))</formula>
    </cfRule>
  </conditionalFormatting>
  <conditionalFormatting sqref="N117:N122">
    <cfRule type="containsText" dxfId="1145" priority="1412" operator="containsText" text="BAJO">
      <formula>NOT(ISERROR(SEARCH("BAJO",N117)))</formula>
    </cfRule>
  </conditionalFormatting>
  <conditionalFormatting sqref="N117:N122">
    <cfRule type="containsText" dxfId="1144" priority="1411" operator="containsText" text="MODERADO">
      <formula>NOT(ISERROR(SEARCH("MODERADO",N117)))</formula>
    </cfRule>
  </conditionalFormatting>
  <conditionalFormatting sqref="N117:N122">
    <cfRule type="containsText" dxfId="1143" priority="1410" operator="containsText" text="ALTO">
      <formula>NOT(ISERROR(SEARCH("ALTO",N117)))</formula>
    </cfRule>
  </conditionalFormatting>
  <conditionalFormatting sqref="N117:N122">
    <cfRule type="containsText" dxfId="1142" priority="1409" operator="containsText" text="EXTREMO">
      <formula>NOT(ISERROR(SEARCH("EXTREMO",N117)))</formula>
    </cfRule>
  </conditionalFormatting>
  <conditionalFormatting sqref="N123">
    <cfRule type="containsText" dxfId="1141" priority="1408" operator="containsText" text="BAJO">
      <formula>NOT(ISERROR(SEARCH("BAJO",N123)))</formula>
    </cfRule>
  </conditionalFormatting>
  <conditionalFormatting sqref="N123">
    <cfRule type="containsText" dxfId="1140" priority="1407" operator="containsText" text="MODERADO">
      <formula>NOT(ISERROR(SEARCH("MODERADO",N123)))</formula>
    </cfRule>
  </conditionalFormatting>
  <conditionalFormatting sqref="N123">
    <cfRule type="containsText" dxfId="1139" priority="1406" operator="containsText" text="ALTO">
      <formula>NOT(ISERROR(SEARCH("ALTO",N123)))</formula>
    </cfRule>
  </conditionalFormatting>
  <conditionalFormatting sqref="N123">
    <cfRule type="containsText" dxfId="1138" priority="1405" operator="containsText" text="EXTREMO">
      <formula>NOT(ISERROR(SEARCH("EXTREMO",N123)))</formula>
    </cfRule>
  </conditionalFormatting>
  <conditionalFormatting sqref="N124">
    <cfRule type="containsText" dxfId="1137" priority="1404" operator="containsText" text="BAJO">
      <formula>NOT(ISERROR(SEARCH("BAJO",N124)))</formula>
    </cfRule>
  </conditionalFormatting>
  <conditionalFormatting sqref="N124">
    <cfRule type="containsText" dxfId="1136" priority="1403" operator="containsText" text="MODERADO">
      <formula>NOT(ISERROR(SEARCH("MODERADO",N124)))</formula>
    </cfRule>
  </conditionalFormatting>
  <conditionalFormatting sqref="N124">
    <cfRule type="containsText" dxfId="1135" priority="1402" operator="containsText" text="ALTO">
      <formula>NOT(ISERROR(SEARCH("ALTO",N124)))</formula>
    </cfRule>
  </conditionalFormatting>
  <conditionalFormatting sqref="N124">
    <cfRule type="containsText" dxfId="1134" priority="1401" operator="containsText" text="EXTREMO">
      <formula>NOT(ISERROR(SEARCH("EXTREMO",N124)))</formula>
    </cfRule>
  </conditionalFormatting>
  <conditionalFormatting sqref="W127">
    <cfRule type="containsText" dxfId="1133" priority="1393" operator="containsText" text="EXTREMO">
      <formula>NOT(ISERROR(SEARCH("EXTREMO",W127)))</formula>
    </cfRule>
    <cfRule type="containsText" dxfId="1132" priority="1394" operator="containsText" text="ALTO">
      <formula>NOT(ISERROR(SEARCH("ALTO",W127)))</formula>
    </cfRule>
    <cfRule type="containsText" dxfId="1131" priority="1395" operator="containsText" text="MODERADO">
      <formula>NOT(ISERROR(SEARCH("MODERADO",W127)))</formula>
    </cfRule>
    <cfRule type="containsText" dxfId="1130" priority="1396" operator="containsText" text="BAJO">
      <formula>NOT(ISERROR(SEARCH("BAJO",W127)))</formula>
    </cfRule>
  </conditionalFormatting>
  <conditionalFormatting sqref="J125:J127 T125:T127">
    <cfRule type="containsText" dxfId="1129" priority="1388" operator="containsText" text="Muy Baja">
      <formula>NOT(ISERROR(SEARCH("Muy Baja",J125)))</formula>
    </cfRule>
    <cfRule type="containsText" dxfId="1128" priority="1389" operator="containsText" text="Baja">
      <formula>NOT(ISERROR(SEARCH("Baja",J125)))</formula>
    </cfRule>
    <cfRule type="containsText" dxfId="1127" priority="1390" operator="containsText" text="Media">
      <formula>NOT(ISERROR(SEARCH("Media",J125)))</formula>
    </cfRule>
    <cfRule type="containsText" dxfId="1126" priority="1391" operator="containsText" text="Muy Alta">
      <formula>NOT(ISERROR(SEARCH("Muy Alta",J125)))</formula>
    </cfRule>
    <cfRule type="containsText" dxfId="1125" priority="1392" operator="containsText" text="Alta">
      <formula>NOT(ISERROR(SEARCH("Alta",J125)))</formula>
    </cfRule>
  </conditionalFormatting>
  <conditionalFormatting sqref="L125:L127 V125:V126">
    <cfRule type="containsText" dxfId="1124" priority="1383" operator="containsText" text="catastrófico">
      <formula>NOT(ISERROR(SEARCH("catastrófico",L125)))</formula>
    </cfRule>
    <cfRule type="containsText" dxfId="1123" priority="1384" operator="containsText" text="Mayor">
      <formula>NOT(ISERROR(SEARCH("Mayor",L125)))</formula>
    </cfRule>
    <cfRule type="containsText" dxfId="1122" priority="1385" operator="containsText" text="Moderado">
      <formula>NOT(ISERROR(SEARCH("Moderado",L125)))</formula>
    </cfRule>
    <cfRule type="containsText" dxfId="1121" priority="1386" operator="containsText" text="menor">
      <formula>NOT(ISERROR(SEARCH("menor",L125)))</formula>
    </cfRule>
    <cfRule type="containsText" dxfId="1120" priority="1387" operator="containsText" text="leve">
      <formula>NOT(ISERROR(SEARCH("leve",L125)))</formula>
    </cfRule>
  </conditionalFormatting>
  <conditionalFormatting sqref="V127:W127">
    <cfRule type="containsText" dxfId="1119" priority="1378" operator="containsText" text="catastrófico">
      <formula>NOT(ISERROR(SEARCH("catastrófico",V127)))</formula>
    </cfRule>
    <cfRule type="containsText" dxfId="1118" priority="1379" operator="containsText" text="Mayor">
      <formula>NOT(ISERROR(SEARCH("Mayor",V127)))</formula>
    </cfRule>
    <cfRule type="containsText" dxfId="1117" priority="1380" operator="containsText" text="Moderado">
      <formula>NOT(ISERROR(SEARCH("Moderado",V127)))</formula>
    </cfRule>
    <cfRule type="containsText" dxfId="1116" priority="1381" operator="containsText" text="menor">
      <formula>NOT(ISERROR(SEARCH("menor",V127)))</formula>
    </cfRule>
    <cfRule type="containsText" dxfId="1115" priority="1382" operator="containsText" text="leve">
      <formula>NOT(ISERROR(SEARCH("leve",V127)))</formula>
    </cfRule>
  </conditionalFormatting>
  <conditionalFormatting sqref="S125:S127 U125:U127">
    <cfRule type="containsText" dxfId="1114" priority="1373" operator="containsText" text="0-20%">
      <formula>NOT(ISERROR(SEARCH("0-20%",S125)))</formula>
    </cfRule>
    <cfRule type="containsText" dxfId="1113" priority="1374" operator="containsText" text="21-40%">
      <formula>NOT(ISERROR(SEARCH("21-40%",S125)))</formula>
    </cfRule>
    <cfRule type="containsText" dxfId="1112" priority="1375" operator="containsText" text="41-60%">
      <formula>NOT(ISERROR(SEARCH("41-60%",S125)))</formula>
    </cfRule>
    <cfRule type="containsText" dxfId="1111" priority="1376" operator="containsText" text="81-100%">
      <formula>NOT(ISERROR(SEARCH("81-100%",S125)))</formula>
    </cfRule>
    <cfRule type="containsText" dxfId="1110" priority="1377" operator="containsText" text="61-80%">
      <formula>NOT(ISERROR(SEARCH("61-80%",S125)))</formula>
    </cfRule>
  </conditionalFormatting>
  <conditionalFormatting sqref="Y125">
    <cfRule type="containsText" dxfId="1109" priority="1365" operator="containsText" text="extrema">
      <formula>NOT(ISERROR(SEARCH("extrema",Y125)))</formula>
    </cfRule>
    <cfRule type="containsText" dxfId="1108" priority="1366" operator="containsText" text="alta">
      <formula>NOT(ISERROR(SEARCH("alta",Y125)))</formula>
    </cfRule>
    <cfRule type="containsText" dxfId="1107" priority="1367" operator="containsText" text="moderada">
      <formula>NOT(ISERROR(SEARCH("moderada",Y125)))</formula>
    </cfRule>
    <cfRule type="containsText" dxfId="1106" priority="1368" operator="containsText" text="baja">
      <formula>NOT(ISERROR(SEARCH("baja",Y125)))</formula>
    </cfRule>
  </conditionalFormatting>
  <conditionalFormatting sqref="N125">
    <cfRule type="containsText" dxfId="1105" priority="1361" operator="containsText" text="EXTREMO">
      <formula>NOT(ISERROR(SEARCH("EXTREMO",N125)))</formula>
    </cfRule>
    <cfRule type="containsText" dxfId="1104" priority="1362" operator="containsText" text="ALTO">
      <formula>NOT(ISERROR(SEARCH("ALTO",N125)))</formula>
    </cfRule>
    <cfRule type="containsText" dxfId="1103" priority="1363" operator="containsText" text="MODERADO">
      <formula>NOT(ISERROR(SEARCH("MODERADO",N125)))</formula>
    </cfRule>
    <cfRule type="containsText" dxfId="1102" priority="1364" operator="containsText" text="BAJO">
      <formula>NOT(ISERROR(SEARCH("BAJO",N125)))</formula>
    </cfRule>
  </conditionalFormatting>
  <conditionalFormatting sqref="N126">
    <cfRule type="containsText" dxfId="1101" priority="1357" operator="containsText" text="EXTREMO">
      <formula>NOT(ISERROR(SEARCH("EXTREMO",N126)))</formula>
    </cfRule>
    <cfRule type="containsText" dxfId="1100" priority="1358" operator="containsText" text="ALTO">
      <formula>NOT(ISERROR(SEARCH("ALTO",N126)))</formula>
    </cfRule>
    <cfRule type="containsText" dxfId="1099" priority="1359" operator="containsText" text="MODERADO">
      <formula>NOT(ISERROR(SEARCH("MODERADO",N126)))</formula>
    </cfRule>
    <cfRule type="containsText" dxfId="1098" priority="1360" operator="containsText" text="BAJO">
      <formula>NOT(ISERROR(SEARCH("BAJO",N126)))</formula>
    </cfRule>
  </conditionalFormatting>
  <conditionalFormatting sqref="N127">
    <cfRule type="containsText" dxfId="1097" priority="1353" operator="containsText" text="EXTREMO">
      <formula>NOT(ISERROR(SEARCH("EXTREMO",N127)))</formula>
    </cfRule>
    <cfRule type="containsText" dxfId="1096" priority="1354" operator="containsText" text="ALTO">
      <formula>NOT(ISERROR(SEARCH("ALTO",N127)))</formula>
    </cfRule>
    <cfRule type="containsText" dxfId="1095" priority="1355" operator="containsText" text="MODERADO">
      <formula>NOT(ISERROR(SEARCH("MODERADO",N127)))</formula>
    </cfRule>
    <cfRule type="containsText" dxfId="1094" priority="1356" operator="containsText" text="BAJO">
      <formula>NOT(ISERROR(SEARCH("BAJO",N127)))</formula>
    </cfRule>
  </conditionalFormatting>
  <conditionalFormatting sqref="W125">
    <cfRule type="containsText" dxfId="1093" priority="1349" operator="containsText" text="EXTREMO">
      <formula>NOT(ISERROR(SEARCH("EXTREMO",W125)))</formula>
    </cfRule>
    <cfRule type="containsText" dxfId="1092" priority="1350" operator="containsText" text="ALTO">
      <formula>NOT(ISERROR(SEARCH("ALTO",W125)))</formula>
    </cfRule>
    <cfRule type="containsText" dxfId="1091" priority="1351" operator="containsText" text="MODERADO">
      <formula>NOT(ISERROR(SEARCH("MODERADO",W125)))</formula>
    </cfRule>
    <cfRule type="containsText" dxfId="1090" priority="1352" operator="containsText" text="BAJO">
      <formula>NOT(ISERROR(SEARCH("BAJO",W125)))</formula>
    </cfRule>
  </conditionalFormatting>
  <conditionalFormatting sqref="W126">
    <cfRule type="containsText" dxfId="1089" priority="1345" operator="containsText" text="EXTREMO">
      <formula>NOT(ISERROR(SEARCH("EXTREMO",W126)))</formula>
    </cfRule>
    <cfRule type="containsText" dxfId="1088" priority="1346" operator="containsText" text="ALTO">
      <formula>NOT(ISERROR(SEARCH("ALTO",W126)))</formula>
    </cfRule>
    <cfRule type="containsText" dxfId="1087" priority="1347" operator="containsText" text="MODERADO">
      <formula>NOT(ISERROR(SEARCH("MODERADO",W126)))</formula>
    </cfRule>
    <cfRule type="containsText" dxfId="1086" priority="1348" operator="containsText" text="BAJO">
      <formula>NOT(ISERROR(SEARCH("BAJO",W126)))</formula>
    </cfRule>
  </conditionalFormatting>
  <conditionalFormatting sqref="N128:N143">
    <cfRule type="containsText" dxfId="1085" priority="1229" operator="containsText" text="EXTREMO">
      <formula>NOT(ISERROR(SEARCH("EXTREMO",N128)))</formula>
    </cfRule>
    <cfRule type="containsText" dxfId="1084" priority="1230" operator="containsText" text="ALTO">
      <formula>NOT(ISERROR(SEARCH("ALTO",N128)))</formula>
    </cfRule>
    <cfRule type="containsText" dxfId="1083" priority="1231" operator="containsText" text="MODERADO">
      <formula>NOT(ISERROR(SEARCH("MODERADO",N128)))</formula>
    </cfRule>
    <cfRule type="containsText" dxfId="1082" priority="1232" operator="containsText" text="BAJO">
      <formula>NOT(ISERROR(SEARCH("BAJO",N128)))</formula>
    </cfRule>
  </conditionalFormatting>
  <conditionalFormatting sqref="J128:J143">
    <cfRule type="containsText" dxfId="1081" priority="1224" operator="containsText" text="Muy Baja">
      <formula>NOT(ISERROR(SEARCH("Muy Baja",J128)))</formula>
    </cfRule>
    <cfRule type="containsText" dxfId="1080" priority="1225" operator="containsText" text="Baja">
      <formula>NOT(ISERROR(SEARCH("Baja",J128)))</formula>
    </cfRule>
    <cfRule type="containsText" dxfId="1079" priority="1226" operator="containsText" text="Media">
      <formula>NOT(ISERROR(SEARCH("Media",J128)))</formula>
    </cfRule>
    <cfRule type="containsText" dxfId="1078" priority="1227" operator="containsText" text="Muy Alta">
      <formula>NOT(ISERROR(SEARCH("Muy Alta",J128)))</formula>
    </cfRule>
    <cfRule type="containsText" dxfId="1077" priority="1228" operator="containsText" text="Alta">
      <formula>NOT(ISERROR(SEARCH("Alta",J128)))</formula>
    </cfRule>
  </conditionalFormatting>
  <conditionalFormatting sqref="L128:L143">
    <cfRule type="containsText" dxfId="1076" priority="1219" operator="containsText" text="catastrófico">
      <formula>NOT(ISERROR(SEARCH("catastrófico",L128)))</formula>
    </cfRule>
    <cfRule type="containsText" dxfId="1075" priority="1220" operator="containsText" text="Mayor">
      <formula>NOT(ISERROR(SEARCH("Mayor",L128)))</formula>
    </cfRule>
    <cfRule type="containsText" dxfId="1074" priority="1221" operator="containsText" text="Moderado">
      <formula>NOT(ISERROR(SEARCH("Moderado",L128)))</formula>
    </cfRule>
    <cfRule type="containsText" dxfId="1073" priority="1222" operator="containsText" text="menor">
      <formula>NOT(ISERROR(SEARCH("menor",L128)))</formula>
    </cfRule>
    <cfRule type="containsText" dxfId="1072" priority="1223" operator="containsText" text="leve">
      <formula>NOT(ISERROR(SEARCH("leve",L128)))</formula>
    </cfRule>
  </conditionalFormatting>
  <conditionalFormatting sqref="T128:T143">
    <cfRule type="containsText" dxfId="1071" priority="1214" operator="containsText" text="Muy Baja">
      <formula>NOT(ISERROR(SEARCH("Muy Baja",T128)))</formula>
    </cfRule>
    <cfRule type="containsText" dxfId="1070" priority="1215" operator="containsText" text="Baja">
      <formula>NOT(ISERROR(SEARCH("Baja",T128)))</formula>
    </cfRule>
    <cfRule type="containsText" dxfId="1069" priority="1216" operator="containsText" text="Media">
      <formula>NOT(ISERROR(SEARCH("Media",T128)))</formula>
    </cfRule>
    <cfRule type="containsText" dxfId="1068" priority="1217" operator="containsText" text="Muy Alta">
      <formula>NOT(ISERROR(SEARCH("Muy Alta",T128)))</formula>
    </cfRule>
    <cfRule type="containsText" dxfId="1067" priority="1218" operator="containsText" text="Alta">
      <formula>NOT(ISERROR(SEARCH("Alta",T128)))</formula>
    </cfRule>
  </conditionalFormatting>
  <conditionalFormatting sqref="V128:V143 W130:W143">
    <cfRule type="containsText" dxfId="1066" priority="1209" operator="containsText" text="catastrófico">
      <formula>NOT(ISERROR(SEARCH("catastrófico",V128)))</formula>
    </cfRule>
    <cfRule type="containsText" dxfId="1065" priority="1210" operator="containsText" text="Mayor">
      <formula>NOT(ISERROR(SEARCH("Mayor",V128)))</formula>
    </cfRule>
    <cfRule type="containsText" dxfId="1064" priority="1211" operator="containsText" text="Moderado">
      <formula>NOT(ISERROR(SEARCH("Moderado",V128)))</formula>
    </cfRule>
    <cfRule type="containsText" dxfId="1063" priority="1212" operator="containsText" text="menor">
      <formula>NOT(ISERROR(SEARCH("menor",V128)))</formula>
    </cfRule>
    <cfRule type="containsText" dxfId="1062" priority="1213" operator="containsText" text="leve">
      <formula>NOT(ISERROR(SEARCH("leve",V128)))</formula>
    </cfRule>
  </conditionalFormatting>
  <conditionalFormatting sqref="S128:S143">
    <cfRule type="containsText" dxfId="1061" priority="1204" operator="containsText" text="0-20%">
      <formula>NOT(ISERROR(SEARCH("0-20%",S128)))</formula>
    </cfRule>
    <cfRule type="containsText" dxfId="1060" priority="1205" operator="containsText" text="21-40%">
      <formula>NOT(ISERROR(SEARCH("21-40%",S128)))</formula>
    </cfRule>
    <cfRule type="containsText" dxfId="1059" priority="1206" operator="containsText" text="41-60%">
      <formula>NOT(ISERROR(SEARCH("41-60%",S128)))</formula>
    </cfRule>
    <cfRule type="containsText" dxfId="1058" priority="1207" operator="containsText" text="81-100%">
      <formula>NOT(ISERROR(SEARCH("81-100%",S128)))</formula>
    </cfRule>
    <cfRule type="containsText" dxfId="1057" priority="1208" operator="containsText" text="61-80%">
      <formula>NOT(ISERROR(SEARCH("61-80%",S128)))</formula>
    </cfRule>
  </conditionalFormatting>
  <conditionalFormatting sqref="U128:U143">
    <cfRule type="containsText" dxfId="1056" priority="1199" operator="containsText" text="0-20%">
      <formula>NOT(ISERROR(SEARCH("0-20%",U128)))</formula>
    </cfRule>
    <cfRule type="containsText" dxfId="1055" priority="1200" operator="containsText" text="21-40%">
      <formula>NOT(ISERROR(SEARCH("21-40%",U128)))</formula>
    </cfRule>
    <cfRule type="containsText" dxfId="1054" priority="1201" operator="containsText" text="41-60%">
      <formula>NOT(ISERROR(SEARCH("41-60%",U128)))</formula>
    </cfRule>
    <cfRule type="containsText" dxfId="1053" priority="1202" operator="containsText" text="81-100%">
      <formula>NOT(ISERROR(SEARCH("81-100%",U128)))</formula>
    </cfRule>
    <cfRule type="containsText" dxfId="1052" priority="1203" operator="containsText" text="61-80%">
      <formula>NOT(ISERROR(SEARCH("61-80%",U128)))</formula>
    </cfRule>
  </conditionalFormatting>
  <conditionalFormatting sqref="W128:W143">
    <cfRule type="containsText" dxfId="1051" priority="1195" operator="containsText" text="EXTREMO">
      <formula>NOT(ISERROR(SEARCH("EXTREMO",W128)))</formula>
    </cfRule>
    <cfRule type="containsText" dxfId="1050" priority="1196" operator="containsText" text="ALTO">
      <formula>NOT(ISERROR(SEARCH("ALTO",W128)))</formula>
    </cfRule>
    <cfRule type="containsText" dxfId="1049" priority="1197" operator="containsText" text="MODERADO">
      <formula>NOT(ISERROR(SEARCH("MODERADO",W128)))</formula>
    </cfRule>
    <cfRule type="containsText" dxfId="1048" priority="1198" operator="containsText" text="BAJO">
      <formula>NOT(ISERROR(SEARCH("BAJO",W128)))</formula>
    </cfRule>
  </conditionalFormatting>
  <conditionalFormatting sqref="Q130 P131:Q140 Q141 P142:Q143 P128:Q129">
    <cfRule type="containsText" dxfId="1047" priority="1191" operator="containsText" text="EXTREMO">
      <formula>NOT(ISERROR(SEARCH("EXTREMO",P128)))</formula>
    </cfRule>
    <cfRule type="containsText" dxfId="1046" priority="1192" operator="containsText" text="ALTO">
      <formula>NOT(ISERROR(SEARCH("ALTO",P128)))</formula>
    </cfRule>
    <cfRule type="containsText" dxfId="1045" priority="1193" operator="containsText" text="MODERADO">
      <formula>NOT(ISERROR(SEARCH("MODERADO",P128)))</formula>
    </cfRule>
    <cfRule type="containsText" dxfId="1044" priority="1194" operator="containsText" text="BAJO">
      <formula>NOT(ISERROR(SEARCH("BAJO",P128)))</formula>
    </cfRule>
  </conditionalFormatting>
  <conditionalFormatting sqref="N144:N155">
    <cfRule type="containsText" dxfId="1043" priority="1187" operator="containsText" text="EXTREMO">
      <formula>NOT(ISERROR(SEARCH("EXTREMO",N144)))</formula>
    </cfRule>
    <cfRule type="containsText" dxfId="1042" priority="1188" operator="containsText" text="ALTO">
      <formula>NOT(ISERROR(SEARCH("ALTO",N144)))</formula>
    </cfRule>
    <cfRule type="containsText" dxfId="1041" priority="1189" operator="containsText" text="MODERADO">
      <formula>NOT(ISERROR(SEARCH("MODERADO",N144)))</formula>
    </cfRule>
    <cfRule type="containsText" dxfId="1040" priority="1190" operator="containsText" text="BAJO">
      <formula>NOT(ISERROR(SEARCH("BAJO",N144)))</formula>
    </cfRule>
  </conditionalFormatting>
  <conditionalFormatting sqref="J144:J150 J152:J155">
    <cfRule type="containsText" dxfId="1039" priority="1182" operator="containsText" text="Muy Baja">
      <formula>NOT(ISERROR(SEARCH("Muy Baja",J144)))</formula>
    </cfRule>
    <cfRule type="containsText" dxfId="1038" priority="1183" operator="containsText" text="Baja">
      <formula>NOT(ISERROR(SEARCH("Baja",J144)))</formula>
    </cfRule>
    <cfRule type="containsText" dxfId="1037" priority="1184" operator="containsText" text="Media">
      <formula>NOT(ISERROR(SEARCH("Media",J144)))</formula>
    </cfRule>
    <cfRule type="containsText" dxfId="1036" priority="1185" operator="containsText" text="Muy Alta">
      <formula>NOT(ISERROR(SEARCH("Muy Alta",J144)))</formula>
    </cfRule>
    <cfRule type="containsText" dxfId="1035" priority="1186" operator="containsText" text="Alta">
      <formula>NOT(ISERROR(SEARCH("Alta",J144)))</formula>
    </cfRule>
  </conditionalFormatting>
  <conditionalFormatting sqref="L144:L155">
    <cfRule type="containsText" dxfId="1034" priority="1177" operator="containsText" text="catastrófico">
      <formula>NOT(ISERROR(SEARCH("catastrófico",L144)))</formula>
    </cfRule>
    <cfRule type="containsText" dxfId="1033" priority="1178" operator="containsText" text="Mayor">
      <formula>NOT(ISERROR(SEARCH("Mayor",L144)))</formula>
    </cfRule>
    <cfRule type="containsText" dxfId="1032" priority="1179" operator="containsText" text="Moderado">
      <formula>NOT(ISERROR(SEARCH("Moderado",L144)))</formula>
    </cfRule>
    <cfRule type="containsText" dxfId="1031" priority="1180" operator="containsText" text="menor">
      <formula>NOT(ISERROR(SEARCH("menor",L144)))</formula>
    </cfRule>
    <cfRule type="containsText" dxfId="1030" priority="1181" operator="containsText" text="leve">
      <formula>NOT(ISERROR(SEARCH("leve",L144)))</formula>
    </cfRule>
  </conditionalFormatting>
  <conditionalFormatting sqref="T144:T155">
    <cfRule type="containsText" dxfId="1029" priority="1172" operator="containsText" text="Muy Baja">
      <formula>NOT(ISERROR(SEARCH("Muy Baja",T144)))</formula>
    </cfRule>
    <cfRule type="containsText" dxfId="1028" priority="1173" operator="containsText" text="Baja">
      <formula>NOT(ISERROR(SEARCH("Baja",T144)))</formula>
    </cfRule>
    <cfRule type="containsText" dxfId="1027" priority="1174" operator="containsText" text="Media">
      <formula>NOT(ISERROR(SEARCH("Media",T144)))</formula>
    </cfRule>
    <cfRule type="containsText" dxfId="1026" priority="1175" operator="containsText" text="Muy Alta">
      <formula>NOT(ISERROR(SEARCH("Muy Alta",T144)))</formula>
    </cfRule>
    <cfRule type="containsText" dxfId="1025" priority="1176" operator="containsText" text="Alta">
      <formula>NOT(ISERROR(SEARCH("Alta",T144)))</formula>
    </cfRule>
  </conditionalFormatting>
  <conditionalFormatting sqref="V146:W150 V144:V145 V152:V155 W151:W152 W154">
    <cfRule type="containsText" dxfId="1024" priority="1167" operator="containsText" text="catastrófico">
      <formula>NOT(ISERROR(SEARCH("catastrófico",V144)))</formula>
    </cfRule>
    <cfRule type="containsText" dxfId="1023" priority="1168" operator="containsText" text="Mayor">
      <formula>NOT(ISERROR(SEARCH("Mayor",V144)))</formula>
    </cfRule>
    <cfRule type="containsText" dxfId="1022" priority="1169" operator="containsText" text="Moderado">
      <formula>NOT(ISERROR(SEARCH("Moderado",V144)))</formula>
    </cfRule>
    <cfRule type="containsText" dxfId="1021" priority="1170" operator="containsText" text="menor">
      <formula>NOT(ISERROR(SEARCH("menor",V144)))</formula>
    </cfRule>
    <cfRule type="containsText" dxfId="1020" priority="1171" operator="containsText" text="leve">
      <formula>NOT(ISERROR(SEARCH("leve",V144)))</formula>
    </cfRule>
  </conditionalFormatting>
  <conditionalFormatting sqref="S144:S150 S152:S155">
    <cfRule type="containsText" dxfId="1019" priority="1162" operator="containsText" text="0-20%">
      <formula>NOT(ISERROR(SEARCH("0-20%",S144)))</formula>
    </cfRule>
    <cfRule type="containsText" dxfId="1018" priority="1163" operator="containsText" text="21-40%">
      <formula>NOT(ISERROR(SEARCH("21-40%",S144)))</formula>
    </cfRule>
    <cfRule type="containsText" dxfId="1017" priority="1164" operator="containsText" text="41-60%">
      <formula>NOT(ISERROR(SEARCH("41-60%",S144)))</formula>
    </cfRule>
    <cfRule type="containsText" dxfId="1016" priority="1165" operator="containsText" text="81-100%">
      <formula>NOT(ISERROR(SEARCH("81-100%",S144)))</formula>
    </cfRule>
    <cfRule type="containsText" dxfId="1015" priority="1166" operator="containsText" text="61-80%">
      <formula>NOT(ISERROR(SEARCH("61-80%",S144)))</formula>
    </cfRule>
  </conditionalFormatting>
  <conditionalFormatting sqref="U144:U150 U152:U155">
    <cfRule type="containsText" dxfId="1014" priority="1157" operator="containsText" text="0-20%">
      <formula>NOT(ISERROR(SEARCH("0-20%",U144)))</formula>
    </cfRule>
    <cfRule type="containsText" dxfId="1013" priority="1158" operator="containsText" text="21-40%">
      <formula>NOT(ISERROR(SEARCH("21-40%",U144)))</formula>
    </cfRule>
    <cfRule type="containsText" dxfId="1012" priority="1159" operator="containsText" text="41-60%">
      <formula>NOT(ISERROR(SEARCH("41-60%",U144)))</formula>
    </cfRule>
    <cfRule type="containsText" dxfId="1011" priority="1160" operator="containsText" text="81-100%">
      <formula>NOT(ISERROR(SEARCH("81-100%",U144)))</formula>
    </cfRule>
    <cfRule type="containsText" dxfId="1010" priority="1161" operator="containsText" text="61-80%">
      <formula>NOT(ISERROR(SEARCH("61-80%",U144)))</formula>
    </cfRule>
  </conditionalFormatting>
  <conditionalFormatting sqref="W144:W152 W154">
    <cfRule type="containsText" dxfId="1009" priority="1153" operator="containsText" text="EXTREMO">
      <formula>NOT(ISERROR(SEARCH("EXTREMO",W144)))</formula>
    </cfRule>
    <cfRule type="containsText" dxfId="1008" priority="1154" operator="containsText" text="ALTO">
      <formula>NOT(ISERROR(SEARCH("ALTO",W144)))</formula>
    </cfRule>
    <cfRule type="containsText" dxfId="1007" priority="1155" operator="containsText" text="MODERADO">
      <formula>NOT(ISERROR(SEARCH("MODERADO",W144)))</formula>
    </cfRule>
    <cfRule type="containsText" dxfId="1006" priority="1156" operator="containsText" text="BAJO">
      <formula>NOT(ISERROR(SEARCH("BAJO",W144)))</formula>
    </cfRule>
  </conditionalFormatting>
  <conditionalFormatting sqref="O145 O155:Q155 P154:Q154 O146:P146 P148:Q148 Q149 O150:Q150 O153:R153">
    <cfRule type="containsText" dxfId="1005" priority="1149" operator="containsText" text="EXTREMO">
      <formula>NOT(ISERROR(SEARCH("EXTREMO",O145)))</formula>
    </cfRule>
    <cfRule type="containsText" dxfId="1004" priority="1150" operator="containsText" text="ALTO">
      <formula>NOT(ISERROR(SEARCH("ALTO",O145)))</formula>
    </cfRule>
    <cfRule type="containsText" dxfId="1003" priority="1151" operator="containsText" text="MODERADO">
      <formula>NOT(ISERROR(SEARCH("MODERADO",O145)))</formula>
    </cfRule>
    <cfRule type="containsText" dxfId="1002" priority="1152" operator="containsText" text="BAJO">
      <formula>NOT(ISERROR(SEARCH("BAJO",O145)))</formula>
    </cfRule>
  </conditionalFormatting>
  <conditionalFormatting sqref="O144:Q144">
    <cfRule type="containsText" dxfId="1001" priority="1145" operator="containsText" text="EXTREMO">
      <formula>NOT(ISERROR(SEARCH("EXTREMO",O144)))</formula>
    </cfRule>
    <cfRule type="containsText" dxfId="1000" priority="1146" operator="containsText" text="ALTO">
      <formula>NOT(ISERROR(SEARCH("ALTO",O144)))</formula>
    </cfRule>
    <cfRule type="containsText" dxfId="999" priority="1147" operator="containsText" text="MODERADO">
      <formula>NOT(ISERROR(SEARCH("MODERADO",O144)))</formula>
    </cfRule>
    <cfRule type="containsText" dxfId="998" priority="1148" operator="containsText" text="BAJO">
      <formula>NOT(ISERROR(SEARCH("BAJO",O144)))</formula>
    </cfRule>
  </conditionalFormatting>
  <conditionalFormatting sqref="P145:Q145">
    <cfRule type="containsText" dxfId="997" priority="1141" operator="containsText" text="EXTREMO">
      <formula>NOT(ISERROR(SEARCH("EXTREMO",P145)))</formula>
    </cfRule>
    <cfRule type="containsText" dxfId="996" priority="1142" operator="containsText" text="ALTO">
      <formula>NOT(ISERROR(SEARCH("ALTO",P145)))</formula>
    </cfRule>
    <cfRule type="containsText" dxfId="995" priority="1143" operator="containsText" text="MODERADO">
      <formula>NOT(ISERROR(SEARCH("MODERADO",P145)))</formula>
    </cfRule>
    <cfRule type="containsText" dxfId="994" priority="1144" operator="containsText" text="BAJO">
      <formula>NOT(ISERROR(SEARCH("BAJO",P145)))</formula>
    </cfRule>
  </conditionalFormatting>
  <conditionalFormatting sqref="O148">
    <cfRule type="containsText" dxfId="993" priority="1137" operator="containsText" text="EXTREMO">
      <formula>NOT(ISERROR(SEARCH("EXTREMO",O148)))</formula>
    </cfRule>
    <cfRule type="containsText" dxfId="992" priority="1138" operator="containsText" text="ALTO">
      <formula>NOT(ISERROR(SEARCH("ALTO",O148)))</formula>
    </cfRule>
    <cfRule type="containsText" dxfId="991" priority="1139" operator="containsText" text="MODERADO">
      <formula>NOT(ISERROR(SEARCH("MODERADO",O148)))</formula>
    </cfRule>
    <cfRule type="containsText" dxfId="990" priority="1140" operator="containsText" text="BAJO">
      <formula>NOT(ISERROR(SEARCH("BAJO",O148)))</formula>
    </cfRule>
  </conditionalFormatting>
  <conditionalFormatting sqref="O154">
    <cfRule type="containsText" dxfId="989" priority="1133" operator="containsText" text="EXTREMO">
      <formula>NOT(ISERROR(SEARCH("EXTREMO",O154)))</formula>
    </cfRule>
    <cfRule type="containsText" dxfId="988" priority="1134" operator="containsText" text="ALTO">
      <formula>NOT(ISERROR(SEARCH("ALTO",O154)))</formula>
    </cfRule>
    <cfRule type="containsText" dxfId="987" priority="1135" operator="containsText" text="MODERADO">
      <formula>NOT(ISERROR(SEARCH("MODERADO",O154)))</formula>
    </cfRule>
    <cfRule type="containsText" dxfId="986" priority="1136" operator="containsText" text="BAJO">
      <formula>NOT(ISERROR(SEARCH("BAJO",O154)))</formula>
    </cfRule>
  </conditionalFormatting>
  <conditionalFormatting sqref="Q152">
    <cfRule type="containsText" dxfId="985" priority="1129" operator="containsText" text="EXTREMO">
      <formula>NOT(ISERROR(SEARCH("EXTREMO",Q152)))</formula>
    </cfRule>
    <cfRule type="containsText" dxfId="984" priority="1130" operator="containsText" text="ALTO">
      <formula>NOT(ISERROR(SEARCH("ALTO",Q152)))</formula>
    </cfRule>
    <cfRule type="containsText" dxfId="983" priority="1131" operator="containsText" text="MODERADO">
      <formula>NOT(ISERROR(SEARCH("MODERADO",Q152)))</formula>
    </cfRule>
    <cfRule type="containsText" dxfId="982" priority="1132" operator="containsText" text="BAJO">
      <formula>NOT(ISERROR(SEARCH("BAJO",Q152)))</formula>
    </cfRule>
  </conditionalFormatting>
  <conditionalFormatting sqref="O152:P152">
    <cfRule type="containsText" dxfId="981" priority="1125" operator="containsText" text="EXTREMO">
      <formula>NOT(ISERROR(SEARCH("EXTREMO",O152)))</formula>
    </cfRule>
    <cfRule type="containsText" dxfId="980" priority="1126" operator="containsText" text="ALTO">
      <formula>NOT(ISERROR(SEARCH("ALTO",O152)))</formula>
    </cfRule>
    <cfRule type="containsText" dxfId="979" priority="1127" operator="containsText" text="MODERADO">
      <formula>NOT(ISERROR(SEARCH("MODERADO",O152)))</formula>
    </cfRule>
    <cfRule type="containsText" dxfId="978" priority="1128" operator="containsText" text="BAJO">
      <formula>NOT(ISERROR(SEARCH("BAJO",O152)))</formula>
    </cfRule>
  </conditionalFormatting>
  <conditionalFormatting sqref="Y145">
    <cfRule type="containsText" dxfId="977" priority="1121" operator="containsText" text="EXTREMO">
      <formula>NOT(ISERROR(SEARCH("EXTREMO",Y145)))</formula>
    </cfRule>
    <cfRule type="containsText" dxfId="976" priority="1122" operator="containsText" text="ALTO">
      <formula>NOT(ISERROR(SEARCH("ALTO",Y145)))</formula>
    </cfRule>
    <cfRule type="containsText" dxfId="975" priority="1123" operator="containsText" text="MODERADO">
      <formula>NOT(ISERROR(SEARCH("MODERADO",Y145)))</formula>
    </cfRule>
    <cfRule type="containsText" dxfId="974" priority="1124" operator="containsText" text="BAJO">
      <formula>NOT(ISERROR(SEARCH("BAJO",Y145)))</formula>
    </cfRule>
  </conditionalFormatting>
  <conditionalFormatting sqref="Y146">
    <cfRule type="containsText" dxfId="973" priority="1117" operator="containsText" text="EXTREMO">
      <formula>NOT(ISERROR(SEARCH("EXTREMO",Y146)))</formula>
    </cfRule>
    <cfRule type="containsText" dxfId="972" priority="1118" operator="containsText" text="ALTO">
      <formula>NOT(ISERROR(SEARCH("ALTO",Y146)))</formula>
    </cfRule>
    <cfRule type="containsText" dxfId="971" priority="1119" operator="containsText" text="MODERADO">
      <formula>NOT(ISERROR(SEARCH("MODERADO",Y146)))</formula>
    </cfRule>
    <cfRule type="containsText" dxfId="970" priority="1120" operator="containsText" text="BAJO">
      <formula>NOT(ISERROR(SEARCH("BAJO",Y146)))</formula>
    </cfRule>
  </conditionalFormatting>
  <conditionalFormatting sqref="Y149">
    <cfRule type="containsText" dxfId="969" priority="1113" operator="containsText" text="EXTREMO">
      <formula>NOT(ISERROR(SEARCH("EXTREMO",Y149)))</formula>
    </cfRule>
    <cfRule type="containsText" dxfId="968" priority="1114" operator="containsText" text="ALTO">
      <formula>NOT(ISERROR(SEARCH("ALTO",Y149)))</formula>
    </cfRule>
    <cfRule type="containsText" dxfId="967" priority="1115" operator="containsText" text="MODERADO">
      <formula>NOT(ISERROR(SEARCH("MODERADO",Y149)))</formula>
    </cfRule>
    <cfRule type="containsText" dxfId="966" priority="1116" operator="containsText" text="BAJO">
      <formula>NOT(ISERROR(SEARCH("BAJO",Y149)))</formula>
    </cfRule>
  </conditionalFormatting>
  <conditionalFormatting sqref="Y150">
    <cfRule type="containsText" dxfId="965" priority="1109" operator="containsText" text="EXTREMO">
      <formula>NOT(ISERROR(SEARCH("EXTREMO",Y150)))</formula>
    </cfRule>
    <cfRule type="containsText" dxfId="964" priority="1110" operator="containsText" text="ALTO">
      <formula>NOT(ISERROR(SEARCH("ALTO",Y150)))</formula>
    </cfRule>
    <cfRule type="containsText" dxfId="963" priority="1111" operator="containsText" text="MODERADO">
      <formula>NOT(ISERROR(SEARCH("MODERADO",Y150)))</formula>
    </cfRule>
    <cfRule type="containsText" dxfId="962" priority="1112" operator="containsText" text="BAJO">
      <formula>NOT(ISERROR(SEARCH("BAJO",Y150)))</formula>
    </cfRule>
  </conditionalFormatting>
  <conditionalFormatting sqref="O151:Q151">
    <cfRule type="containsText" dxfId="961" priority="1105" operator="containsText" text="EXTREMO">
      <formula>NOT(ISERROR(SEARCH("EXTREMO",O151)))</formula>
    </cfRule>
    <cfRule type="containsText" dxfId="960" priority="1106" operator="containsText" text="ALTO">
      <formula>NOT(ISERROR(SEARCH("ALTO",O151)))</formula>
    </cfRule>
    <cfRule type="containsText" dxfId="959" priority="1107" operator="containsText" text="MODERADO">
      <formula>NOT(ISERROR(SEARCH("MODERADO",O151)))</formula>
    </cfRule>
    <cfRule type="containsText" dxfId="958" priority="1108" operator="containsText" text="BAJO">
      <formula>NOT(ISERROR(SEARCH("BAJO",O151)))</formula>
    </cfRule>
  </conditionalFormatting>
  <conditionalFormatting sqref="J151">
    <cfRule type="containsText" dxfId="957" priority="1100" operator="containsText" text="Muy Baja">
      <formula>NOT(ISERROR(SEARCH("Muy Baja",J151)))</formula>
    </cfRule>
    <cfRule type="containsText" dxfId="956" priority="1101" operator="containsText" text="Baja">
      <formula>NOT(ISERROR(SEARCH("Baja",J151)))</formula>
    </cfRule>
    <cfRule type="containsText" dxfId="955" priority="1102" operator="containsText" text="Media">
      <formula>NOT(ISERROR(SEARCH("Media",J151)))</formula>
    </cfRule>
    <cfRule type="containsText" dxfId="954" priority="1103" operator="containsText" text="Muy Alta">
      <formula>NOT(ISERROR(SEARCH("Muy Alta",J151)))</formula>
    </cfRule>
    <cfRule type="containsText" dxfId="953" priority="1104" operator="containsText" text="Alta">
      <formula>NOT(ISERROR(SEARCH("Alta",J151)))</formula>
    </cfRule>
  </conditionalFormatting>
  <conditionalFormatting sqref="V151">
    <cfRule type="containsText" dxfId="952" priority="1095" operator="containsText" text="catastrófico">
      <formula>NOT(ISERROR(SEARCH("catastrófico",V151)))</formula>
    </cfRule>
    <cfRule type="containsText" dxfId="951" priority="1096" operator="containsText" text="Mayor">
      <formula>NOT(ISERROR(SEARCH("Mayor",V151)))</formula>
    </cfRule>
    <cfRule type="containsText" dxfId="950" priority="1097" operator="containsText" text="Moderado">
      <formula>NOT(ISERROR(SEARCH("Moderado",V151)))</formula>
    </cfRule>
    <cfRule type="containsText" dxfId="949" priority="1098" operator="containsText" text="menor">
      <formula>NOT(ISERROR(SEARCH("menor",V151)))</formula>
    </cfRule>
    <cfRule type="containsText" dxfId="948" priority="1099" operator="containsText" text="leve">
      <formula>NOT(ISERROR(SEARCH("leve",V151)))</formula>
    </cfRule>
  </conditionalFormatting>
  <conditionalFormatting sqref="S151">
    <cfRule type="containsText" dxfId="947" priority="1090" operator="containsText" text="0-20%">
      <formula>NOT(ISERROR(SEARCH("0-20%",S151)))</formula>
    </cfRule>
    <cfRule type="containsText" dxfId="946" priority="1091" operator="containsText" text="21-40%">
      <formula>NOT(ISERROR(SEARCH("21-40%",S151)))</formula>
    </cfRule>
    <cfRule type="containsText" dxfId="945" priority="1092" operator="containsText" text="41-60%">
      <formula>NOT(ISERROR(SEARCH("41-60%",S151)))</formula>
    </cfRule>
    <cfRule type="containsText" dxfId="944" priority="1093" operator="containsText" text="81-100%">
      <formula>NOT(ISERROR(SEARCH("81-100%",S151)))</formula>
    </cfRule>
    <cfRule type="containsText" dxfId="943" priority="1094" operator="containsText" text="61-80%">
      <formula>NOT(ISERROR(SEARCH("61-80%",S151)))</formula>
    </cfRule>
  </conditionalFormatting>
  <conditionalFormatting sqref="U151">
    <cfRule type="containsText" dxfId="942" priority="1085" operator="containsText" text="0-20%">
      <formula>NOT(ISERROR(SEARCH("0-20%",U151)))</formula>
    </cfRule>
    <cfRule type="containsText" dxfId="941" priority="1086" operator="containsText" text="21-40%">
      <formula>NOT(ISERROR(SEARCH("21-40%",U151)))</formula>
    </cfRule>
    <cfRule type="containsText" dxfId="940" priority="1087" operator="containsText" text="41-60%">
      <formula>NOT(ISERROR(SEARCH("41-60%",U151)))</formula>
    </cfRule>
    <cfRule type="containsText" dxfId="939" priority="1088" operator="containsText" text="81-100%">
      <formula>NOT(ISERROR(SEARCH("81-100%",U151)))</formula>
    </cfRule>
    <cfRule type="containsText" dxfId="938" priority="1089" operator="containsText" text="61-80%">
      <formula>NOT(ISERROR(SEARCH("61-80%",U151)))</formula>
    </cfRule>
  </conditionalFormatting>
  <conditionalFormatting sqref="Q146">
    <cfRule type="containsText" dxfId="937" priority="1081" operator="containsText" text="EXTREMO">
      <formula>NOT(ISERROR(SEARCH("EXTREMO",Q146)))</formula>
    </cfRule>
    <cfRule type="containsText" dxfId="936" priority="1082" operator="containsText" text="ALTO">
      <formula>NOT(ISERROR(SEARCH("ALTO",Q146)))</formula>
    </cfRule>
    <cfRule type="containsText" dxfId="935" priority="1083" operator="containsText" text="MODERADO">
      <formula>NOT(ISERROR(SEARCH("MODERADO",Q146)))</formula>
    </cfRule>
    <cfRule type="containsText" dxfId="934" priority="1084" operator="containsText" text="BAJO">
      <formula>NOT(ISERROR(SEARCH("BAJO",Q146)))</formula>
    </cfRule>
  </conditionalFormatting>
  <conditionalFormatting sqref="W153">
    <cfRule type="containsText" dxfId="933" priority="1076" operator="containsText" text="catastrófico">
      <formula>NOT(ISERROR(SEARCH("catastrófico",W153)))</formula>
    </cfRule>
    <cfRule type="containsText" dxfId="932" priority="1077" operator="containsText" text="Mayor">
      <formula>NOT(ISERROR(SEARCH("Mayor",W153)))</formula>
    </cfRule>
    <cfRule type="containsText" dxfId="931" priority="1078" operator="containsText" text="Moderado">
      <formula>NOT(ISERROR(SEARCH("Moderado",W153)))</formula>
    </cfRule>
    <cfRule type="containsText" dxfId="930" priority="1079" operator="containsText" text="menor">
      <formula>NOT(ISERROR(SEARCH("menor",W153)))</formula>
    </cfRule>
    <cfRule type="containsText" dxfId="929" priority="1080" operator="containsText" text="leve">
      <formula>NOT(ISERROR(SEARCH("leve",W153)))</formula>
    </cfRule>
  </conditionalFormatting>
  <conditionalFormatting sqref="W153">
    <cfRule type="containsText" dxfId="928" priority="1072" operator="containsText" text="EXTREMO">
      <formula>NOT(ISERROR(SEARCH("EXTREMO",W153)))</formula>
    </cfRule>
    <cfRule type="containsText" dxfId="927" priority="1073" operator="containsText" text="ALTO">
      <formula>NOT(ISERROR(SEARCH("ALTO",W153)))</formula>
    </cfRule>
    <cfRule type="containsText" dxfId="926" priority="1074" operator="containsText" text="MODERADO">
      <formula>NOT(ISERROR(SEARCH("MODERADO",W153)))</formula>
    </cfRule>
    <cfRule type="containsText" dxfId="925" priority="1075" operator="containsText" text="BAJO">
      <formula>NOT(ISERROR(SEARCH("BAJO",W153)))</formula>
    </cfRule>
  </conditionalFormatting>
  <conditionalFormatting sqref="W155">
    <cfRule type="containsText" dxfId="924" priority="1067" operator="containsText" text="catastrófico">
      <formula>NOT(ISERROR(SEARCH("catastrófico",W155)))</formula>
    </cfRule>
    <cfRule type="containsText" dxfId="923" priority="1068" operator="containsText" text="Mayor">
      <formula>NOT(ISERROR(SEARCH("Mayor",W155)))</formula>
    </cfRule>
    <cfRule type="containsText" dxfId="922" priority="1069" operator="containsText" text="Moderado">
      <formula>NOT(ISERROR(SEARCH("Moderado",W155)))</formula>
    </cfRule>
    <cfRule type="containsText" dxfId="921" priority="1070" operator="containsText" text="menor">
      <formula>NOT(ISERROR(SEARCH("menor",W155)))</formula>
    </cfRule>
    <cfRule type="containsText" dxfId="920" priority="1071" operator="containsText" text="leve">
      <formula>NOT(ISERROR(SEARCH("leve",W155)))</formula>
    </cfRule>
  </conditionalFormatting>
  <conditionalFormatting sqref="W155">
    <cfRule type="containsText" dxfId="919" priority="1063" operator="containsText" text="EXTREMO">
      <formula>NOT(ISERROR(SEARCH("EXTREMO",W155)))</formula>
    </cfRule>
    <cfRule type="containsText" dxfId="918" priority="1064" operator="containsText" text="ALTO">
      <formula>NOT(ISERROR(SEARCH("ALTO",W155)))</formula>
    </cfRule>
    <cfRule type="containsText" dxfId="917" priority="1065" operator="containsText" text="MODERADO">
      <formula>NOT(ISERROR(SEARCH("MODERADO",W155)))</formula>
    </cfRule>
    <cfRule type="containsText" dxfId="916" priority="1066" operator="containsText" text="BAJO">
      <formula>NOT(ISERROR(SEARCH("BAJO",W155)))</formula>
    </cfRule>
  </conditionalFormatting>
  <conditionalFormatting sqref="N156:N167">
    <cfRule type="containsText" dxfId="915" priority="1059" operator="containsText" text="EXTREMO">
      <formula>NOT(ISERROR(SEARCH("EXTREMO",N156)))</formula>
    </cfRule>
    <cfRule type="containsText" dxfId="914" priority="1060" operator="containsText" text="ALTO">
      <formula>NOT(ISERROR(SEARCH("ALTO",N156)))</formula>
    </cfRule>
    <cfRule type="containsText" dxfId="913" priority="1061" operator="containsText" text="MODERADO">
      <formula>NOT(ISERROR(SEARCH("MODERADO",N156)))</formula>
    </cfRule>
    <cfRule type="containsText" dxfId="912" priority="1062" operator="containsText" text="BAJO">
      <formula>NOT(ISERROR(SEARCH("BAJO",N156)))</formula>
    </cfRule>
  </conditionalFormatting>
  <conditionalFormatting sqref="J156:J165">
    <cfRule type="containsText" dxfId="911" priority="1054" operator="containsText" text="Muy Baja">
      <formula>NOT(ISERROR(SEARCH("Muy Baja",J156)))</formula>
    </cfRule>
    <cfRule type="containsText" dxfId="910" priority="1055" operator="containsText" text="Baja">
      <formula>NOT(ISERROR(SEARCH("Baja",J156)))</formula>
    </cfRule>
    <cfRule type="containsText" dxfId="909" priority="1056" operator="containsText" text="Media">
      <formula>NOT(ISERROR(SEARCH("Media",J156)))</formula>
    </cfRule>
    <cfRule type="containsText" dxfId="908" priority="1057" operator="containsText" text="Muy Alta">
      <formula>NOT(ISERROR(SEARCH("Muy Alta",J156)))</formula>
    </cfRule>
    <cfRule type="containsText" dxfId="907" priority="1058" operator="containsText" text="Alta">
      <formula>NOT(ISERROR(SEARCH("Alta",J156)))</formula>
    </cfRule>
  </conditionalFormatting>
  <conditionalFormatting sqref="L156:L165">
    <cfRule type="containsText" dxfId="906" priority="1049" operator="containsText" text="catastrófico">
      <formula>NOT(ISERROR(SEARCH("catastrófico",L156)))</formula>
    </cfRule>
    <cfRule type="containsText" dxfId="905" priority="1050" operator="containsText" text="Mayor">
      <formula>NOT(ISERROR(SEARCH("Mayor",L156)))</formula>
    </cfRule>
    <cfRule type="containsText" dxfId="904" priority="1051" operator="containsText" text="Moderado">
      <formula>NOT(ISERROR(SEARCH("Moderado",L156)))</formula>
    </cfRule>
    <cfRule type="containsText" dxfId="903" priority="1052" operator="containsText" text="menor">
      <formula>NOT(ISERROR(SEARCH("menor",L156)))</formula>
    </cfRule>
    <cfRule type="containsText" dxfId="902" priority="1053" operator="containsText" text="leve">
      <formula>NOT(ISERROR(SEARCH("leve",L156)))</formula>
    </cfRule>
  </conditionalFormatting>
  <conditionalFormatting sqref="T156:T165">
    <cfRule type="containsText" dxfId="901" priority="1044" operator="containsText" text="Muy Baja">
      <formula>NOT(ISERROR(SEARCH("Muy Baja",T156)))</formula>
    </cfRule>
    <cfRule type="containsText" dxfId="900" priority="1045" operator="containsText" text="Baja">
      <formula>NOT(ISERROR(SEARCH("Baja",T156)))</formula>
    </cfRule>
    <cfRule type="containsText" dxfId="899" priority="1046" operator="containsText" text="Media">
      <formula>NOT(ISERROR(SEARCH("Media",T156)))</formula>
    </cfRule>
    <cfRule type="containsText" dxfId="898" priority="1047" operator="containsText" text="Muy Alta">
      <formula>NOT(ISERROR(SEARCH("Muy Alta",T156)))</formula>
    </cfRule>
    <cfRule type="containsText" dxfId="897" priority="1048" operator="containsText" text="Alta">
      <formula>NOT(ISERROR(SEARCH("Alta",T156)))</formula>
    </cfRule>
  </conditionalFormatting>
  <conditionalFormatting sqref="V158:W165 V156:V157 W166:W167">
    <cfRule type="containsText" dxfId="896" priority="1039" operator="containsText" text="catastrófico">
      <formula>NOT(ISERROR(SEARCH("catastrófico",V156)))</formula>
    </cfRule>
    <cfRule type="containsText" dxfId="895" priority="1040" operator="containsText" text="Mayor">
      <formula>NOT(ISERROR(SEARCH("Mayor",V156)))</formula>
    </cfRule>
    <cfRule type="containsText" dxfId="894" priority="1041" operator="containsText" text="Moderado">
      <formula>NOT(ISERROR(SEARCH("Moderado",V156)))</formula>
    </cfRule>
    <cfRule type="containsText" dxfId="893" priority="1042" operator="containsText" text="menor">
      <formula>NOT(ISERROR(SEARCH("menor",V156)))</formula>
    </cfRule>
    <cfRule type="containsText" dxfId="892" priority="1043" operator="containsText" text="leve">
      <formula>NOT(ISERROR(SEARCH("leve",V156)))</formula>
    </cfRule>
  </conditionalFormatting>
  <conditionalFormatting sqref="S156:S165">
    <cfRule type="containsText" dxfId="891" priority="1034" operator="containsText" text="0-20%">
      <formula>NOT(ISERROR(SEARCH("0-20%",S156)))</formula>
    </cfRule>
    <cfRule type="containsText" dxfId="890" priority="1035" operator="containsText" text="21-40%">
      <formula>NOT(ISERROR(SEARCH("21-40%",S156)))</formula>
    </cfRule>
    <cfRule type="containsText" dxfId="889" priority="1036" operator="containsText" text="41-60%">
      <formula>NOT(ISERROR(SEARCH("41-60%",S156)))</formula>
    </cfRule>
    <cfRule type="containsText" dxfId="888" priority="1037" operator="containsText" text="81-100%">
      <formula>NOT(ISERROR(SEARCH("81-100%",S156)))</formula>
    </cfRule>
    <cfRule type="containsText" dxfId="887" priority="1038" operator="containsText" text="61-80%">
      <formula>NOT(ISERROR(SEARCH("61-80%",S156)))</formula>
    </cfRule>
  </conditionalFormatting>
  <conditionalFormatting sqref="U156:U165">
    <cfRule type="containsText" dxfId="886" priority="1029" operator="containsText" text="0-20%">
      <formula>NOT(ISERROR(SEARCH("0-20%",U156)))</formula>
    </cfRule>
    <cfRule type="containsText" dxfId="885" priority="1030" operator="containsText" text="21-40%">
      <formula>NOT(ISERROR(SEARCH("21-40%",U156)))</formula>
    </cfRule>
    <cfRule type="containsText" dxfId="884" priority="1031" operator="containsText" text="41-60%">
      <formula>NOT(ISERROR(SEARCH("41-60%",U156)))</formula>
    </cfRule>
    <cfRule type="containsText" dxfId="883" priority="1032" operator="containsText" text="81-100%">
      <formula>NOT(ISERROR(SEARCH("81-100%",U156)))</formula>
    </cfRule>
    <cfRule type="containsText" dxfId="882" priority="1033" operator="containsText" text="61-80%">
      <formula>NOT(ISERROR(SEARCH("61-80%",U156)))</formula>
    </cfRule>
  </conditionalFormatting>
  <conditionalFormatting sqref="W156:W167">
    <cfRule type="containsText" dxfId="881" priority="1025" operator="containsText" text="EXTREMO">
      <formula>NOT(ISERROR(SEARCH("EXTREMO",W156)))</formula>
    </cfRule>
    <cfRule type="containsText" dxfId="880" priority="1026" operator="containsText" text="ALTO">
      <formula>NOT(ISERROR(SEARCH("ALTO",W156)))</formula>
    </cfRule>
    <cfRule type="containsText" dxfId="879" priority="1027" operator="containsText" text="MODERADO">
      <formula>NOT(ISERROR(SEARCH("MODERADO",W156)))</formula>
    </cfRule>
    <cfRule type="containsText" dxfId="878" priority="1028" operator="containsText" text="BAJO">
      <formula>NOT(ISERROR(SEARCH("BAJO",W156)))</formula>
    </cfRule>
  </conditionalFormatting>
  <conditionalFormatting sqref="P156:Q156 P160:Q162 Q159 O157:Q158 P164:Q164 Q163">
    <cfRule type="containsText" dxfId="877" priority="1021" operator="containsText" text="EXTREMO">
      <formula>NOT(ISERROR(SEARCH("EXTREMO",O156)))</formula>
    </cfRule>
    <cfRule type="containsText" dxfId="876" priority="1022" operator="containsText" text="ALTO">
      <formula>NOT(ISERROR(SEARCH("ALTO",O156)))</formula>
    </cfRule>
    <cfRule type="containsText" dxfId="875" priority="1023" operator="containsText" text="MODERADO">
      <formula>NOT(ISERROR(SEARCH("MODERADO",O156)))</formula>
    </cfRule>
    <cfRule type="containsText" dxfId="874" priority="1024" operator="containsText" text="BAJO">
      <formula>NOT(ISERROR(SEARCH("BAJO",O156)))</formula>
    </cfRule>
  </conditionalFormatting>
  <conditionalFormatting sqref="P159">
    <cfRule type="containsText" dxfId="873" priority="1013" operator="containsText" text="EXTREMO">
      <formula>NOT(ISERROR(SEARCH("EXTREMO",P159)))</formula>
    </cfRule>
    <cfRule type="containsText" dxfId="872" priority="1014" operator="containsText" text="ALTO">
      <formula>NOT(ISERROR(SEARCH("ALTO",P159)))</formula>
    </cfRule>
    <cfRule type="containsText" dxfId="871" priority="1015" operator="containsText" text="MODERADO">
      <formula>NOT(ISERROR(SEARCH("MODERADO",P159)))</formula>
    </cfRule>
    <cfRule type="containsText" dxfId="870" priority="1016" operator="containsText" text="BAJO">
      <formula>NOT(ISERROR(SEARCH("BAJO",P159)))</formula>
    </cfRule>
  </conditionalFormatting>
  <conditionalFormatting sqref="O161:O165">
    <cfRule type="containsText" dxfId="869" priority="1009" operator="containsText" text="EXTREMO">
      <formula>NOT(ISERROR(SEARCH("EXTREMO",O161)))</formula>
    </cfRule>
    <cfRule type="containsText" dxfId="868" priority="1010" operator="containsText" text="ALTO">
      <formula>NOT(ISERROR(SEARCH("ALTO",O161)))</formula>
    </cfRule>
    <cfRule type="containsText" dxfId="867" priority="1011" operator="containsText" text="MODERADO">
      <formula>NOT(ISERROR(SEARCH("MODERADO",O161)))</formula>
    </cfRule>
    <cfRule type="containsText" dxfId="866" priority="1012" operator="containsText" text="BAJO">
      <formula>NOT(ISERROR(SEARCH("BAJO",O161)))</formula>
    </cfRule>
  </conditionalFormatting>
  <conditionalFormatting sqref="P165:Q167">
    <cfRule type="containsText" dxfId="865" priority="1005" operator="containsText" text="EXTREMO">
      <formula>NOT(ISERROR(SEARCH("EXTREMO",P165)))</formula>
    </cfRule>
    <cfRule type="containsText" dxfId="864" priority="1006" operator="containsText" text="ALTO">
      <formula>NOT(ISERROR(SEARCH("ALTO",P165)))</formula>
    </cfRule>
    <cfRule type="containsText" dxfId="863" priority="1007" operator="containsText" text="MODERADO">
      <formula>NOT(ISERROR(SEARCH("MODERADO",P165)))</formula>
    </cfRule>
    <cfRule type="containsText" dxfId="862" priority="1008" operator="containsText" text="BAJO">
      <formula>NOT(ISERROR(SEARCH("BAJO",P165)))</formula>
    </cfRule>
  </conditionalFormatting>
  <conditionalFormatting sqref="O166">
    <cfRule type="containsText" dxfId="861" priority="1001" operator="containsText" text="EXTREMO">
      <formula>NOT(ISERROR(SEARCH("EXTREMO",O166)))</formula>
    </cfRule>
    <cfRule type="containsText" dxfId="860" priority="1002" operator="containsText" text="ALTO">
      <formula>NOT(ISERROR(SEARCH("ALTO",O166)))</formula>
    </cfRule>
    <cfRule type="containsText" dxfId="859" priority="1003" operator="containsText" text="MODERADO">
      <formula>NOT(ISERROR(SEARCH("MODERADO",O166)))</formula>
    </cfRule>
    <cfRule type="containsText" dxfId="858" priority="1004" operator="containsText" text="BAJO">
      <formula>NOT(ISERROR(SEARCH("BAJO",O166)))</formula>
    </cfRule>
  </conditionalFormatting>
  <conditionalFormatting sqref="J166:J167 T166:T167">
    <cfRule type="containsText" dxfId="857" priority="996" operator="containsText" text="Muy Baja">
      <formula>NOT(ISERROR(SEARCH("Muy Baja",J166)))</formula>
    </cfRule>
    <cfRule type="containsText" dxfId="856" priority="997" operator="containsText" text="Baja">
      <formula>NOT(ISERROR(SEARCH("Baja",J166)))</formula>
    </cfRule>
    <cfRule type="containsText" dxfId="855" priority="998" operator="containsText" text="Media">
      <formula>NOT(ISERROR(SEARCH("Media",J166)))</formula>
    </cfRule>
    <cfRule type="containsText" dxfId="854" priority="999" operator="containsText" text="Muy Alta">
      <formula>NOT(ISERROR(SEARCH("Muy Alta",J166)))</formula>
    </cfRule>
    <cfRule type="containsText" dxfId="853" priority="1000" operator="containsText" text="Alta">
      <formula>NOT(ISERROR(SEARCH("Alta",J166)))</formula>
    </cfRule>
  </conditionalFormatting>
  <conditionalFormatting sqref="L166:L167">
    <cfRule type="containsText" dxfId="852" priority="991" operator="containsText" text="catastrófico">
      <formula>NOT(ISERROR(SEARCH("catastrófico",L166)))</formula>
    </cfRule>
    <cfRule type="containsText" dxfId="851" priority="992" operator="containsText" text="Mayor">
      <formula>NOT(ISERROR(SEARCH("Mayor",L166)))</formula>
    </cfRule>
    <cfRule type="containsText" dxfId="850" priority="993" operator="containsText" text="Moderado">
      <formula>NOT(ISERROR(SEARCH("Moderado",L166)))</formula>
    </cfRule>
    <cfRule type="containsText" dxfId="849" priority="994" operator="containsText" text="menor">
      <formula>NOT(ISERROR(SEARCH("menor",L166)))</formula>
    </cfRule>
    <cfRule type="containsText" dxfId="848" priority="995" operator="containsText" text="leve">
      <formula>NOT(ISERROR(SEARCH("leve",L166)))</formula>
    </cfRule>
  </conditionalFormatting>
  <conditionalFormatting sqref="S166:S167 U166:U167">
    <cfRule type="containsText" dxfId="847" priority="986" operator="containsText" text="0-20%">
      <formula>NOT(ISERROR(SEARCH("0-20%",S166)))</formula>
    </cfRule>
    <cfRule type="containsText" dxfId="846" priority="987" operator="containsText" text="21-40%">
      <formula>NOT(ISERROR(SEARCH("21-40%",S166)))</formula>
    </cfRule>
    <cfRule type="containsText" dxfId="845" priority="988" operator="containsText" text="41-60%">
      <formula>NOT(ISERROR(SEARCH("41-60%",S166)))</formula>
    </cfRule>
    <cfRule type="containsText" dxfId="844" priority="989" operator="containsText" text="81-100%">
      <formula>NOT(ISERROR(SEARCH("81-100%",S166)))</formula>
    </cfRule>
    <cfRule type="containsText" dxfId="843" priority="990" operator="containsText" text="61-80%">
      <formula>NOT(ISERROR(SEARCH("61-80%",S166)))</formula>
    </cfRule>
  </conditionalFormatting>
  <conditionalFormatting sqref="P163">
    <cfRule type="containsText" dxfId="842" priority="977" operator="containsText" text="EXTREMO">
      <formula>NOT(ISERROR(SEARCH("EXTREMO",P163)))</formula>
    </cfRule>
    <cfRule type="containsText" dxfId="841" priority="978" operator="containsText" text="ALTO">
      <formula>NOT(ISERROR(SEARCH("ALTO",P163)))</formula>
    </cfRule>
    <cfRule type="containsText" dxfId="840" priority="979" operator="containsText" text="MODERADO">
      <formula>NOT(ISERROR(SEARCH("MODERADO",P163)))</formula>
    </cfRule>
    <cfRule type="containsText" dxfId="839" priority="980" operator="containsText" text="BAJO">
      <formula>NOT(ISERROR(SEARCH("BAJO",P163)))</formula>
    </cfRule>
  </conditionalFormatting>
  <conditionalFormatting sqref="O163">
    <cfRule type="containsText" dxfId="838" priority="969" operator="containsText" text="EXTREMO">
      <formula>NOT(ISERROR(SEARCH("EXTREMO",O163)))</formula>
    </cfRule>
    <cfRule type="containsText" dxfId="837" priority="970" operator="containsText" text="ALTO">
      <formula>NOT(ISERROR(SEARCH("ALTO",O163)))</formula>
    </cfRule>
    <cfRule type="containsText" dxfId="836" priority="971" operator="containsText" text="MODERADO">
      <formula>NOT(ISERROR(SEARCH("MODERADO",O163)))</formula>
    </cfRule>
    <cfRule type="containsText" dxfId="835" priority="972" operator="containsText" text="BAJO">
      <formula>NOT(ISERROR(SEARCH("BAJO",O163)))</formula>
    </cfRule>
  </conditionalFormatting>
  <conditionalFormatting sqref="P163">
    <cfRule type="containsText" dxfId="834" priority="965" operator="containsText" text="EXTREMO">
      <formula>NOT(ISERROR(SEARCH("EXTREMO",P163)))</formula>
    </cfRule>
    <cfRule type="containsText" dxfId="833" priority="966" operator="containsText" text="ALTO">
      <formula>NOT(ISERROR(SEARCH("ALTO",P163)))</formula>
    </cfRule>
    <cfRule type="containsText" dxfId="832" priority="967" operator="containsText" text="MODERADO">
      <formula>NOT(ISERROR(SEARCH("MODERADO",P163)))</formula>
    </cfRule>
    <cfRule type="containsText" dxfId="831" priority="968" operator="containsText" text="BAJO">
      <formula>NOT(ISERROR(SEARCH("BAJO",P163)))</formula>
    </cfRule>
  </conditionalFormatting>
  <conditionalFormatting sqref="P168:Q168 N169:Q169 P170:Q173 Q174:Q176 P175 N168 N170:N179 W168:W179 O177:Q177 O179:Q179 P178:Q178">
    <cfRule type="containsText" dxfId="830" priority="961" operator="containsText" text="EXTREMO">
      <formula>NOT(ISERROR(SEARCH("EXTREMO",N168)))</formula>
    </cfRule>
    <cfRule type="containsText" dxfId="829" priority="962" operator="containsText" text="ALTO">
      <formula>NOT(ISERROR(SEARCH("ALTO",N168)))</formula>
    </cfRule>
    <cfRule type="containsText" dxfId="828" priority="963" operator="containsText" text="MODERADO">
      <formula>NOT(ISERROR(SEARCH("MODERADO",N168)))</formula>
    </cfRule>
    <cfRule type="containsText" dxfId="827" priority="964" operator="containsText" text="BAJO">
      <formula>NOT(ISERROR(SEARCH("BAJO",N168)))</formula>
    </cfRule>
  </conditionalFormatting>
  <conditionalFormatting sqref="J168:J179 T168:T179">
    <cfRule type="containsText" dxfId="826" priority="956" operator="containsText" text="Muy Baja">
      <formula>NOT(ISERROR(SEARCH("Muy Baja",J168)))</formula>
    </cfRule>
    <cfRule type="containsText" dxfId="825" priority="957" operator="containsText" text="Baja">
      <formula>NOT(ISERROR(SEARCH("Baja",J168)))</formula>
    </cfRule>
    <cfRule type="containsText" dxfId="824" priority="958" operator="containsText" text="Media">
      <formula>NOT(ISERROR(SEARCH("Media",J168)))</formula>
    </cfRule>
    <cfRule type="containsText" dxfId="823" priority="959" operator="containsText" text="Muy Alta">
      <formula>NOT(ISERROR(SEARCH("Muy Alta",J168)))</formula>
    </cfRule>
    <cfRule type="containsText" dxfId="822" priority="960" operator="containsText" text="Alta">
      <formula>NOT(ISERROR(SEARCH("Alta",J168)))</formula>
    </cfRule>
  </conditionalFormatting>
  <conditionalFormatting sqref="L168:L179 V170:W179">
    <cfRule type="containsText" dxfId="821" priority="951" operator="containsText" text="catastrófico">
      <formula>NOT(ISERROR(SEARCH("catastrófico",L168)))</formula>
    </cfRule>
    <cfRule type="containsText" dxfId="820" priority="952" operator="containsText" text="Mayor">
      <formula>NOT(ISERROR(SEARCH("Mayor",L168)))</formula>
    </cfRule>
    <cfRule type="containsText" dxfId="819" priority="953" operator="containsText" text="Moderado">
      <formula>NOT(ISERROR(SEARCH("Moderado",L168)))</formula>
    </cfRule>
    <cfRule type="containsText" dxfId="818" priority="954" operator="containsText" text="menor">
      <formula>NOT(ISERROR(SEARCH("menor",L168)))</formula>
    </cfRule>
    <cfRule type="containsText" dxfId="817" priority="955" operator="containsText" text="leve">
      <formula>NOT(ISERROR(SEARCH("leve",L168)))</formula>
    </cfRule>
  </conditionalFormatting>
  <conditionalFormatting sqref="V167:V169">
    <cfRule type="containsText" dxfId="816" priority="946" operator="containsText" text="catastrófico">
      <formula>NOT(ISERROR(SEARCH("catastrófico",V167)))</formula>
    </cfRule>
    <cfRule type="containsText" dxfId="815" priority="947" operator="containsText" text="Mayor">
      <formula>NOT(ISERROR(SEARCH("Mayor",V167)))</formula>
    </cfRule>
    <cfRule type="containsText" dxfId="814" priority="948" operator="containsText" text="Moderado">
      <formula>NOT(ISERROR(SEARCH("Moderado",V167)))</formula>
    </cfRule>
    <cfRule type="containsText" dxfId="813" priority="949" operator="containsText" text="menor">
      <formula>NOT(ISERROR(SEARCH("menor",V167)))</formula>
    </cfRule>
    <cfRule type="containsText" dxfId="812" priority="950" operator="containsText" text="leve">
      <formula>NOT(ISERROR(SEARCH("leve",V167)))</formula>
    </cfRule>
  </conditionalFormatting>
  <conditionalFormatting sqref="S168:S179 U168:U179">
    <cfRule type="containsText" dxfId="811" priority="941" operator="containsText" text="0-20%">
      <formula>NOT(ISERROR(SEARCH("0-20%",S168)))</formula>
    </cfRule>
    <cfRule type="containsText" dxfId="810" priority="942" operator="containsText" text="21-40%">
      <formula>NOT(ISERROR(SEARCH("21-40%",S168)))</formula>
    </cfRule>
    <cfRule type="containsText" dxfId="809" priority="943" operator="containsText" text="41-60%">
      <formula>NOT(ISERROR(SEARCH("41-60%",S168)))</formula>
    </cfRule>
    <cfRule type="containsText" dxfId="808" priority="944" operator="containsText" text="81-100%">
      <formula>NOT(ISERROR(SEARCH("81-100%",S168)))</formula>
    </cfRule>
    <cfRule type="containsText" dxfId="807" priority="945" operator="containsText" text="61-80%">
      <formula>NOT(ISERROR(SEARCH("61-80%",S168)))</formula>
    </cfRule>
  </conditionalFormatting>
  <conditionalFormatting sqref="O168">
    <cfRule type="containsText" dxfId="806" priority="937" operator="containsText" text="extrema">
      <formula>NOT(ISERROR(SEARCH("extrema",O168)))</formula>
    </cfRule>
    <cfRule type="containsText" dxfId="805" priority="938" operator="containsText" text="alta">
      <formula>NOT(ISERROR(SEARCH("alta",O168)))</formula>
    </cfRule>
    <cfRule type="containsText" dxfId="804" priority="939" operator="containsText" text="moderada">
      <formula>NOT(ISERROR(SEARCH("moderada",O168)))</formula>
    </cfRule>
    <cfRule type="containsText" dxfId="803" priority="940" operator="containsText" text="baja">
      <formula>NOT(ISERROR(SEARCH("baja",O168)))</formula>
    </cfRule>
  </conditionalFormatting>
  <conditionalFormatting sqref="O170:O175">
    <cfRule type="containsText" dxfId="802" priority="933" operator="containsText" text="EXTREMO">
      <formula>NOT(ISERROR(SEARCH("EXTREMO",O170)))</formula>
    </cfRule>
    <cfRule type="containsText" dxfId="801" priority="934" operator="containsText" text="ALTO">
      <formula>NOT(ISERROR(SEARCH("ALTO",O170)))</formula>
    </cfRule>
    <cfRule type="containsText" dxfId="800" priority="935" operator="containsText" text="MODERADO">
      <formula>NOT(ISERROR(SEARCH("MODERADO",O170)))</formula>
    </cfRule>
    <cfRule type="containsText" dxfId="799" priority="936" operator="containsText" text="BAJO">
      <formula>NOT(ISERROR(SEARCH("BAJO",O170)))</formula>
    </cfRule>
  </conditionalFormatting>
  <conditionalFormatting sqref="O176">
    <cfRule type="containsText" dxfId="798" priority="929" operator="containsText" text="extrema">
      <formula>NOT(ISERROR(SEARCH("extrema",O176)))</formula>
    </cfRule>
    <cfRule type="containsText" dxfId="797" priority="930" operator="containsText" text="alta">
      <formula>NOT(ISERROR(SEARCH("alta",O176)))</formula>
    </cfRule>
    <cfRule type="containsText" dxfId="796" priority="931" operator="containsText" text="moderada">
      <formula>NOT(ISERROR(SEARCH("moderada",O176)))</formula>
    </cfRule>
    <cfRule type="containsText" dxfId="795" priority="932" operator="containsText" text="baja">
      <formula>NOT(ISERROR(SEARCH("baja",O176)))</formula>
    </cfRule>
  </conditionalFormatting>
  <conditionalFormatting sqref="P174">
    <cfRule type="containsText" dxfId="794" priority="925" operator="containsText" text="EXTREMO">
      <formula>NOT(ISERROR(SEARCH("EXTREMO",P174)))</formula>
    </cfRule>
    <cfRule type="containsText" dxfId="793" priority="926" operator="containsText" text="ALTO">
      <formula>NOT(ISERROR(SEARCH("ALTO",P174)))</formula>
    </cfRule>
    <cfRule type="containsText" dxfId="792" priority="927" operator="containsText" text="MODERADO">
      <formula>NOT(ISERROR(SEARCH("MODERADO",P174)))</formula>
    </cfRule>
    <cfRule type="containsText" dxfId="791" priority="928" operator="containsText" text="BAJO">
      <formula>NOT(ISERROR(SEARCH("BAJO",P174)))</formula>
    </cfRule>
  </conditionalFormatting>
  <conditionalFormatting sqref="T168:T179">
    <cfRule type="containsText" dxfId="790" priority="916" operator="containsText" text="Catastrófico">
      <formula>NOT(ISERROR(SEARCH("Catastrófico",T168)))</formula>
    </cfRule>
    <cfRule type="containsText" dxfId="789" priority="917" operator="containsText" text="Mayor">
      <formula>NOT(ISERROR(SEARCH("Mayor",T168)))</formula>
    </cfRule>
    <cfRule type="containsText" dxfId="788" priority="918" operator="containsText" text="Moderado">
      <formula>NOT(ISERROR(SEARCH("Moderado",T168)))</formula>
    </cfRule>
    <cfRule type="containsText" dxfId="787" priority="922" operator="containsText" text="Leve">
      <formula>NOT(ISERROR(SEARCH("Leve",T168)))</formula>
    </cfRule>
    <cfRule type="containsText" dxfId="786" priority="923" operator="containsText" text="Menor">
      <formula>NOT(ISERROR(SEARCH("Menor",T168)))</formula>
    </cfRule>
    <cfRule type="containsText" dxfId="785" priority="924" operator="containsText" text="Menor">
      <formula>NOT(ISERROR(SEARCH("Menor",T168)))</formula>
    </cfRule>
  </conditionalFormatting>
  <conditionalFormatting sqref="T169">
    <cfRule type="containsText" dxfId="784" priority="919" operator="containsText" text="Leve">
      <formula>NOT(ISERROR(SEARCH("Leve",T169)))</formula>
    </cfRule>
    <cfRule type="containsText" dxfId="783" priority="920" operator="containsText" text="Menor">
      <formula>NOT(ISERROR(SEARCH("Menor",T169)))</formula>
    </cfRule>
    <cfRule type="containsText" dxfId="782" priority="921" operator="containsText" text="Menor">
      <formula>NOT(ISERROR(SEARCH("Menor",T169)))</formula>
    </cfRule>
  </conditionalFormatting>
  <conditionalFormatting sqref="N180:N184 P180:Q180 P184:Q184 Q183 P182:Q182 P181">
    <cfRule type="containsText" dxfId="781" priority="912" operator="containsText" text="EXTREMO">
      <formula>NOT(ISERROR(SEARCH("EXTREMO",N180)))</formula>
    </cfRule>
    <cfRule type="containsText" dxfId="780" priority="913" operator="containsText" text="ALTO">
      <formula>NOT(ISERROR(SEARCH("ALTO",N180)))</formula>
    </cfRule>
    <cfRule type="containsText" dxfId="779" priority="914" operator="containsText" text="MODERADO">
      <formula>NOT(ISERROR(SEARCH("MODERADO",N180)))</formula>
    </cfRule>
    <cfRule type="containsText" dxfId="778" priority="915" operator="containsText" text="BAJO">
      <formula>NOT(ISERROR(SEARCH("BAJO",N180)))</formula>
    </cfRule>
  </conditionalFormatting>
  <conditionalFormatting sqref="J180:J184">
    <cfRule type="containsText" dxfId="777" priority="907" operator="containsText" text="Muy Baja">
      <formula>NOT(ISERROR(SEARCH("Muy Baja",J180)))</formula>
    </cfRule>
    <cfRule type="containsText" dxfId="776" priority="908" operator="containsText" text="Baja">
      <formula>NOT(ISERROR(SEARCH("Baja",J180)))</formula>
    </cfRule>
    <cfRule type="containsText" dxfId="775" priority="909" operator="containsText" text="Media">
      <formula>NOT(ISERROR(SEARCH("Media",J180)))</formula>
    </cfRule>
    <cfRule type="containsText" dxfId="774" priority="910" operator="containsText" text="Muy Alta">
      <formula>NOT(ISERROR(SEARCH("Muy Alta",J180)))</formula>
    </cfRule>
    <cfRule type="containsText" dxfId="773" priority="911" operator="containsText" text="Alta">
      <formula>NOT(ISERROR(SEARCH("Alta",J180)))</formula>
    </cfRule>
  </conditionalFormatting>
  <conditionalFormatting sqref="L180:L184 W180:W184">
    <cfRule type="containsText" dxfId="772" priority="902" operator="containsText" text="catastrófico">
      <formula>NOT(ISERROR(SEARCH("catastrófico",L180)))</formula>
    </cfRule>
    <cfRule type="containsText" dxfId="771" priority="903" operator="containsText" text="Mayor">
      <formula>NOT(ISERROR(SEARCH("Mayor",L180)))</formula>
    </cfRule>
    <cfRule type="containsText" dxfId="770" priority="904" operator="containsText" text="Moderado">
      <formula>NOT(ISERROR(SEARCH("Moderado",L180)))</formula>
    </cfRule>
    <cfRule type="containsText" dxfId="769" priority="905" operator="containsText" text="menor">
      <formula>NOT(ISERROR(SEARCH("menor",L180)))</formula>
    </cfRule>
    <cfRule type="containsText" dxfId="768" priority="906" operator="containsText" text="leve">
      <formula>NOT(ISERROR(SEARCH("leve",L180)))</formula>
    </cfRule>
  </conditionalFormatting>
  <conditionalFormatting sqref="S180:S184">
    <cfRule type="containsText" dxfId="767" priority="897" operator="containsText" text="0-20%">
      <formula>NOT(ISERROR(SEARCH("0-20%",S180)))</formula>
    </cfRule>
    <cfRule type="containsText" dxfId="766" priority="898" operator="containsText" text="21-40%">
      <formula>NOT(ISERROR(SEARCH("21-40%",S180)))</formula>
    </cfRule>
    <cfRule type="containsText" dxfId="765" priority="899" operator="containsText" text="41-60%">
      <formula>NOT(ISERROR(SEARCH("41-60%",S180)))</formula>
    </cfRule>
    <cfRule type="containsText" dxfId="764" priority="900" operator="containsText" text="81-100%">
      <formula>NOT(ISERROR(SEARCH("81-100%",S180)))</formula>
    </cfRule>
    <cfRule type="containsText" dxfId="763" priority="901" operator="containsText" text="61-80%">
      <formula>NOT(ISERROR(SEARCH("61-80%",S180)))</formula>
    </cfRule>
  </conditionalFormatting>
  <conditionalFormatting sqref="U180:U184">
    <cfRule type="containsText" dxfId="762" priority="892" operator="containsText" text="0-20%">
      <formula>NOT(ISERROR(SEARCH("0-20%",U180)))</formula>
    </cfRule>
    <cfRule type="containsText" dxfId="761" priority="893" operator="containsText" text="21-40%">
      <formula>NOT(ISERROR(SEARCH("21-40%",U180)))</formula>
    </cfRule>
    <cfRule type="containsText" dxfId="760" priority="894" operator="containsText" text="41-60%">
      <formula>NOT(ISERROR(SEARCH("41-60%",U180)))</formula>
    </cfRule>
    <cfRule type="containsText" dxfId="759" priority="895" operator="containsText" text="81-100%">
      <formula>NOT(ISERROR(SEARCH("81-100%",U180)))</formula>
    </cfRule>
    <cfRule type="containsText" dxfId="758" priority="896" operator="containsText" text="61-80%">
      <formula>NOT(ISERROR(SEARCH("61-80%",U180)))</formula>
    </cfRule>
  </conditionalFormatting>
  <conditionalFormatting sqref="W180:W184">
    <cfRule type="containsText" dxfId="757" priority="888" operator="containsText" text="EXTREMO">
      <formula>NOT(ISERROR(SEARCH("EXTREMO",W180)))</formula>
    </cfRule>
    <cfRule type="containsText" dxfId="756" priority="889" operator="containsText" text="ALTO">
      <formula>NOT(ISERROR(SEARCH("ALTO",W180)))</formula>
    </cfRule>
    <cfRule type="containsText" dxfId="755" priority="890" operator="containsText" text="MODERADO">
      <formula>NOT(ISERROR(SEARCH("MODERADO",W180)))</formula>
    </cfRule>
    <cfRule type="containsText" dxfId="754" priority="891" operator="containsText" text="BAJO">
      <formula>NOT(ISERROR(SEARCH("BAJO",W180)))</formula>
    </cfRule>
  </conditionalFormatting>
  <conditionalFormatting sqref="T180">
    <cfRule type="containsText" dxfId="753" priority="883" operator="containsText" text="Muy Baja">
      <formula>NOT(ISERROR(SEARCH("Muy Baja",T180)))</formula>
    </cfRule>
    <cfRule type="containsText" dxfId="752" priority="884" operator="containsText" text="Baja">
      <formula>NOT(ISERROR(SEARCH("Baja",T180)))</formula>
    </cfRule>
    <cfRule type="containsText" dxfId="751" priority="885" operator="containsText" text="Media">
      <formula>NOT(ISERROR(SEARCH("Media",T180)))</formula>
    </cfRule>
    <cfRule type="containsText" dxfId="750" priority="886" operator="containsText" text="Muy Alta">
      <formula>NOT(ISERROR(SEARCH("Muy Alta",T180)))</formula>
    </cfRule>
    <cfRule type="containsText" dxfId="749" priority="887" operator="containsText" text="Alta">
      <formula>NOT(ISERROR(SEARCH("Alta",T180)))</formula>
    </cfRule>
  </conditionalFormatting>
  <conditionalFormatting sqref="T180">
    <cfRule type="containsText" dxfId="748" priority="877" operator="containsText" text="Catastrófico">
      <formula>NOT(ISERROR(SEARCH("Catastrófico",T180)))</formula>
    </cfRule>
    <cfRule type="containsText" dxfId="747" priority="878" operator="containsText" text="Mayor">
      <formula>NOT(ISERROR(SEARCH("Mayor",T180)))</formula>
    </cfRule>
    <cfRule type="containsText" dxfId="746" priority="879" operator="containsText" text="Moderado">
      <formula>NOT(ISERROR(SEARCH("Moderado",T180)))</formula>
    </cfRule>
    <cfRule type="containsText" dxfId="745" priority="880" operator="containsText" text="Leve">
      <formula>NOT(ISERROR(SEARCH("Leve",T180)))</formula>
    </cfRule>
    <cfRule type="containsText" dxfId="744" priority="881" operator="containsText" text="Menor">
      <formula>NOT(ISERROR(SEARCH("Menor",T180)))</formula>
    </cfRule>
    <cfRule type="containsText" dxfId="743" priority="882" operator="containsText" text="Menor">
      <formula>NOT(ISERROR(SEARCH("Menor",T180)))</formula>
    </cfRule>
  </conditionalFormatting>
  <conditionalFormatting sqref="T182">
    <cfRule type="containsText" dxfId="742" priority="872" operator="containsText" text="Muy Baja">
      <formula>NOT(ISERROR(SEARCH("Muy Baja",T182)))</formula>
    </cfRule>
    <cfRule type="containsText" dxfId="741" priority="873" operator="containsText" text="Baja">
      <formula>NOT(ISERROR(SEARCH("Baja",T182)))</formula>
    </cfRule>
    <cfRule type="containsText" dxfId="740" priority="874" operator="containsText" text="Media">
      <formula>NOT(ISERROR(SEARCH("Media",T182)))</formula>
    </cfRule>
    <cfRule type="containsText" dxfId="739" priority="875" operator="containsText" text="Muy Alta">
      <formula>NOT(ISERROR(SEARCH("Muy Alta",T182)))</formula>
    </cfRule>
    <cfRule type="containsText" dxfId="738" priority="876" operator="containsText" text="Alta">
      <formula>NOT(ISERROR(SEARCH("Alta",T182)))</formula>
    </cfRule>
  </conditionalFormatting>
  <conditionalFormatting sqref="T182">
    <cfRule type="containsText" dxfId="737" priority="866" operator="containsText" text="Catastrófico">
      <formula>NOT(ISERROR(SEARCH("Catastrófico",T182)))</formula>
    </cfRule>
    <cfRule type="containsText" dxfId="736" priority="867" operator="containsText" text="Mayor">
      <formula>NOT(ISERROR(SEARCH("Mayor",T182)))</formula>
    </cfRule>
    <cfRule type="containsText" dxfId="735" priority="868" operator="containsText" text="Moderado">
      <formula>NOT(ISERROR(SEARCH("Moderado",T182)))</formula>
    </cfRule>
    <cfRule type="containsText" dxfId="734" priority="869" operator="containsText" text="Leve">
      <formula>NOT(ISERROR(SEARCH("Leve",T182)))</formula>
    </cfRule>
    <cfRule type="containsText" dxfId="733" priority="870" operator="containsText" text="Menor">
      <formula>NOT(ISERROR(SEARCH("Menor",T182)))</formula>
    </cfRule>
    <cfRule type="containsText" dxfId="732" priority="871" operator="containsText" text="Menor">
      <formula>NOT(ISERROR(SEARCH("Menor",T182)))</formula>
    </cfRule>
  </conditionalFormatting>
  <conditionalFormatting sqref="T183">
    <cfRule type="containsText" dxfId="731" priority="861" operator="containsText" text="Muy Baja">
      <formula>NOT(ISERROR(SEARCH("Muy Baja",T183)))</formula>
    </cfRule>
    <cfRule type="containsText" dxfId="730" priority="862" operator="containsText" text="Baja">
      <formula>NOT(ISERROR(SEARCH("Baja",T183)))</formula>
    </cfRule>
    <cfRule type="containsText" dxfId="729" priority="863" operator="containsText" text="Media">
      <formula>NOT(ISERROR(SEARCH("Media",T183)))</formula>
    </cfRule>
    <cfRule type="containsText" dxfId="728" priority="864" operator="containsText" text="Muy Alta">
      <formula>NOT(ISERROR(SEARCH("Muy Alta",T183)))</formula>
    </cfRule>
    <cfRule type="containsText" dxfId="727" priority="865" operator="containsText" text="Alta">
      <formula>NOT(ISERROR(SEARCH("Alta",T183)))</formula>
    </cfRule>
  </conditionalFormatting>
  <conditionalFormatting sqref="T183">
    <cfRule type="containsText" dxfId="726" priority="855" operator="containsText" text="Catastrófico">
      <formula>NOT(ISERROR(SEARCH("Catastrófico",T183)))</formula>
    </cfRule>
    <cfRule type="containsText" dxfId="725" priority="856" operator="containsText" text="Mayor">
      <formula>NOT(ISERROR(SEARCH("Mayor",T183)))</formula>
    </cfRule>
    <cfRule type="containsText" dxfId="724" priority="857" operator="containsText" text="Moderado">
      <formula>NOT(ISERROR(SEARCH("Moderado",T183)))</formula>
    </cfRule>
    <cfRule type="containsText" dxfId="723" priority="858" operator="containsText" text="Leve">
      <formula>NOT(ISERROR(SEARCH("Leve",T183)))</formula>
    </cfRule>
    <cfRule type="containsText" dxfId="722" priority="859" operator="containsText" text="Menor">
      <formula>NOT(ISERROR(SEARCH("Menor",T183)))</formula>
    </cfRule>
    <cfRule type="containsText" dxfId="721" priority="860" operator="containsText" text="Menor">
      <formula>NOT(ISERROR(SEARCH("Menor",T183)))</formula>
    </cfRule>
  </conditionalFormatting>
  <conditionalFormatting sqref="T184">
    <cfRule type="containsText" dxfId="720" priority="850" operator="containsText" text="Muy Baja">
      <formula>NOT(ISERROR(SEARCH("Muy Baja",T184)))</formula>
    </cfRule>
    <cfRule type="containsText" dxfId="719" priority="851" operator="containsText" text="Baja">
      <formula>NOT(ISERROR(SEARCH("Baja",T184)))</formula>
    </cfRule>
    <cfRule type="containsText" dxfId="718" priority="852" operator="containsText" text="Media">
      <formula>NOT(ISERROR(SEARCH("Media",T184)))</formula>
    </cfRule>
    <cfRule type="containsText" dxfId="717" priority="853" operator="containsText" text="Muy Alta">
      <formula>NOT(ISERROR(SEARCH("Muy Alta",T184)))</formula>
    </cfRule>
    <cfRule type="containsText" dxfId="716" priority="854" operator="containsText" text="Alta">
      <formula>NOT(ISERROR(SEARCH("Alta",T184)))</formula>
    </cfRule>
  </conditionalFormatting>
  <conditionalFormatting sqref="T184">
    <cfRule type="containsText" dxfId="715" priority="844" operator="containsText" text="Catastrófico">
      <formula>NOT(ISERROR(SEARCH("Catastrófico",T184)))</formula>
    </cfRule>
    <cfRule type="containsText" dxfId="714" priority="845" operator="containsText" text="Mayor">
      <formula>NOT(ISERROR(SEARCH("Mayor",T184)))</formula>
    </cfRule>
    <cfRule type="containsText" dxfId="713" priority="846" operator="containsText" text="Moderado">
      <formula>NOT(ISERROR(SEARCH("Moderado",T184)))</formula>
    </cfRule>
    <cfRule type="containsText" dxfId="712" priority="847" operator="containsText" text="Leve">
      <formula>NOT(ISERROR(SEARCH("Leve",T184)))</formula>
    </cfRule>
    <cfRule type="containsText" dxfId="711" priority="848" operator="containsText" text="Menor">
      <formula>NOT(ISERROR(SEARCH("Menor",T184)))</formula>
    </cfRule>
    <cfRule type="containsText" dxfId="710" priority="849" operator="containsText" text="Menor">
      <formula>NOT(ISERROR(SEARCH("Menor",T184)))</formula>
    </cfRule>
  </conditionalFormatting>
  <conditionalFormatting sqref="T181">
    <cfRule type="containsText" dxfId="709" priority="839" operator="containsText" text="Muy Baja">
      <formula>NOT(ISERROR(SEARCH("Muy Baja",T181)))</formula>
    </cfRule>
    <cfRule type="containsText" dxfId="708" priority="840" operator="containsText" text="Baja">
      <formula>NOT(ISERROR(SEARCH("Baja",T181)))</formula>
    </cfRule>
    <cfRule type="containsText" dxfId="707" priority="841" operator="containsText" text="Media">
      <formula>NOT(ISERROR(SEARCH("Media",T181)))</formula>
    </cfRule>
    <cfRule type="containsText" dxfId="706" priority="842" operator="containsText" text="Muy Alta">
      <formula>NOT(ISERROR(SEARCH("Muy Alta",T181)))</formula>
    </cfRule>
    <cfRule type="containsText" dxfId="705" priority="843" operator="containsText" text="Alta">
      <formula>NOT(ISERROR(SEARCH("Alta",T181)))</formula>
    </cfRule>
  </conditionalFormatting>
  <conditionalFormatting sqref="T181">
    <cfRule type="containsText" dxfId="704" priority="833" operator="containsText" text="Catastrófico">
      <formula>NOT(ISERROR(SEARCH("Catastrófico",T181)))</formula>
    </cfRule>
    <cfRule type="containsText" dxfId="703" priority="834" operator="containsText" text="Mayor">
      <formula>NOT(ISERROR(SEARCH("Mayor",T181)))</formula>
    </cfRule>
    <cfRule type="containsText" dxfId="702" priority="835" operator="containsText" text="Moderado">
      <formula>NOT(ISERROR(SEARCH("Moderado",T181)))</formula>
    </cfRule>
    <cfRule type="containsText" dxfId="701" priority="836" operator="containsText" text="Leve">
      <formula>NOT(ISERROR(SEARCH("Leve",T181)))</formula>
    </cfRule>
    <cfRule type="containsText" dxfId="700" priority="837" operator="containsText" text="Menor">
      <formula>NOT(ISERROR(SEARCH("Menor",T181)))</formula>
    </cfRule>
    <cfRule type="containsText" dxfId="699" priority="838" operator="containsText" text="Menor">
      <formula>NOT(ISERROR(SEARCH("Menor",T181)))</formula>
    </cfRule>
  </conditionalFormatting>
  <conditionalFormatting sqref="V183">
    <cfRule type="containsText" dxfId="698" priority="813" operator="containsText" text="catastrófico">
      <formula>NOT(ISERROR(SEARCH("catastrófico",V183)))</formula>
    </cfRule>
    <cfRule type="containsText" dxfId="697" priority="814" operator="containsText" text="Mayor">
      <formula>NOT(ISERROR(SEARCH("Mayor",V183)))</formula>
    </cfRule>
    <cfRule type="containsText" dxfId="696" priority="815" operator="containsText" text="Moderado">
      <formula>NOT(ISERROR(SEARCH("Moderado",V183)))</formula>
    </cfRule>
    <cfRule type="containsText" dxfId="695" priority="816" operator="containsText" text="menor">
      <formula>NOT(ISERROR(SEARCH("menor",V183)))</formula>
    </cfRule>
    <cfRule type="containsText" dxfId="694" priority="817" operator="containsText" text="leve">
      <formula>NOT(ISERROR(SEARCH("leve",V183)))</formula>
    </cfRule>
  </conditionalFormatting>
  <conditionalFormatting sqref="V184">
    <cfRule type="containsText" dxfId="693" priority="808" operator="containsText" text="catastrófico">
      <formula>NOT(ISERROR(SEARCH("catastrófico",V184)))</formula>
    </cfRule>
    <cfRule type="containsText" dxfId="692" priority="809" operator="containsText" text="Mayor">
      <formula>NOT(ISERROR(SEARCH("Mayor",V184)))</formula>
    </cfRule>
    <cfRule type="containsText" dxfId="691" priority="810" operator="containsText" text="Moderado">
      <formula>NOT(ISERROR(SEARCH("Moderado",V184)))</formula>
    </cfRule>
    <cfRule type="containsText" dxfId="690" priority="811" operator="containsText" text="menor">
      <formula>NOT(ISERROR(SEARCH("menor",V184)))</formula>
    </cfRule>
    <cfRule type="containsText" dxfId="689" priority="812" operator="containsText" text="leve">
      <formula>NOT(ISERROR(SEARCH("leve",V184)))</formula>
    </cfRule>
  </conditionalFormatting>
  <conditionalFormatting sqref="N185:N194">
    <cfRule type="containsText" dxfId="688" priority="804" operator="containsText" text="EXTREMO">
      <formula>NOT(ISERROR(SEARCH("EXTREMO",N185)))</formula>
    </cfRule>
    <cfRule type="containsText" dxfId="687" priority="805" operator="containsText" text="ALTO">
      <formula>NOT(ISERROR(SEARCH("ALTO",N185)))</formula>
    </cfRule>
    <cfRule type="containsText" dxfId="686" priority="806" operator="containsText" text="MODERADO">
      <formula>NOT(ISERROR(SEARCH("MODERADO",N185)))</formula>
    </cfRule>
    <cfRule type="containsText" dxfId="685" priority="807" operator="containsText" text="BAJO">
      <formula>NOT(ISERROR(SEARCH("BAJO",N185)))</formula>
    </cfRule>
  </conditionalFormatting>
  <conditionalFormatting sqref="T185:T195">
    <cfRule type="containsText" dxfId="684" priority="799" operator="containsText" text="Muy Baja">
      <formula>NOT(ISERROR(SEARCH("Muy Baja",T185)))</formula>
    </cfRule>
    <cfRule type="containsText" dxfId="683" priority="800" operator="containsText" text="Baja">
      <formula>NOT(ISERROR(SEARCH("Baja",T185)))</formula>
    </cfRule>
    <cfRule type="containsText" dxfId="682" priority="801" operator="containsText" text="Media">
      <formula>NOT(ISERROR(SEARCH("Media",T185)))</formula>
    </cfRule>
    <cfRule type="containsText" dxfId="681" priority="802" operator="containsText" text="Muy Alta">
      <formula>NOT(ISERROR(SEARCH("Muy Alta",T185)))</formula>
    </cfRule>
    <cfRule type="containsText" dxfId="680" priority="803" operator="containsText" text="Alta">
      <formula>NOT(ISERROR(SEARCH("Alta",T185)))</formula>
    </cfRule>
  </conditionalFormatting>
  <conditionalFormatting sqref="L185:L195 V187:V189 V191:V195">
    <cfRule type="containsText" dxfId="679" priority="794" operator="containsText" text="catastrófico">
      <formula>NOT(ISERROR(SEARCH("catastrófico",L185)))</formula>
    </cfRule>
    <cfRule type="containsText" dxfId="678" priority="795" operator="containsText" text="Mayor">
      <formula>NOT(ISERROR(SEARCH("Mayor",L185)))</formula>
    </cfRule>
    <cfRule type="containsText" dxfId="677" priority="796" operator="containsText" text="Moderado">
      <formula>NOT(ISERROR(SEARCH("Moderado",L185)))</formula>
    </cfRule>
    <cfRule type="containsText" dxfId="676" priority="797" operator="containsText" text="menor">
      <formula>NOT(ISERROR(SEARCH("menor",L185)))</formula>
    </cfRule>
    <cfRule type="containsText" dxfId="675" priority="798" operator="containsText" text="leve">
      <formula>NOT(ISERROR(SEARCH("leve",L185)))</formula>
    </cfRule>
  </conditionalFormatting>
  <conditionalFormatting sqref="V185:V186">
    <cfRule type="containsText" dxfId="674" priority="789" operator="containsText" text="catastrófico">
      <formula>NOT(ISERROR(SEARCH("catastrófico",V185)))</formula>
    </cfRule>
    <cfRule type="containsText" dxfId="673" priority="790" operator="containsText" text="Mayor">
      <formula>NOT(ISERROR(SEARCH("Mayor",V185)))</formula>
    </cfRule>
    <cfRule type="containsText" dxfId="672" priority="791" operator="containsText" text="Moderado">
      <formula>NOT(ISERROR(SEARCH("Moderado",V185)))</formula>
    </cfRule>
    <cfRule type="containsText" dxfId="671" priority="792" operator="containsText" text="menor">
      <formula>NOT(ISERROR(SEARCH("menor",V185)))</formula>
    </cfRule>
    <cfRule type="containsText" dxfId="670" priority="793" operator="containsText" text="leve">
      <formula>NOT(ISERROR(SEARCH("leve",V185)))</formula>
    </cfRule>
  </conditionalFormatting>
  <conditionalFormatting sqref="S185:S195 U185:U189 U191:U195">
    <cfRule type="containsText" dxfId="669" priority="784" operator="containsText" text="0-20%">
      <formula>NOT(ISERROR(SEARCH("0-20%",S185)))</formula>
    </cfRule>
    <cfRule type="containsText" dxfId="668" priority="785" operator="containsText" text="21-40%">
      <formula>NOT(ISERROR(SEARCH("21-40%",S185)))</formula>
    </cfRule>
    <cfRule type="containsText" dxfId="667" priority="786" operator="containsText" text="41-60%">
      <formula>NOT(ISERROR(SEARCH("41-60%",S185)))</formula>
    </cfRule>
    <cfRule type="containsText" dxfId="666" priority="787" operator="containsText" text="81-100%">
      <formula>NOT(ISERROR(SEARCH("81-100%",S185)))</formula>
    </cfRule>
    <cfRule type="containsText" dxfId="665" priority="788" operator="containsText" text="61-80%">
      <formula>NOT(ISERROR(SEARCH("61-80%",S185)))</formula>
    </cfRule>
  </conditionalFormatting>
  <conditionalFormatting sqref="O185">
    <cfRule type="containsText" dxfId="664" priority="780" operator="containsText" text="extrema">
      <formula>NOT(ISERROR(SEARCH("extrema",O185)))</formula>
    </cfRule>
    <cfRule type="containsText" dxfId="663" priority="781" operator="containsText" text="alta">
      <formula>NOT(ISERROR(SEARCH("alta",O185)))</formula>
    </cfRule>
    <cfRule type="containsText" dxfId="662" priority="782" operator="containsText" text="moderada">
      <formula>NOT(ISERROR(SEARCH("moderada",O185)))</formula>
    </cfRule>
    <cfRule type="containsText" dxfId="661" priority="783" operator="containsText" text="baja">
      <formula>NOT(ISERROR(SEARCH("baja",O185)))</formula>
    </cfRule>
  </conditionalFormatting>
  <conditionalFormatting sqref="P185">
    <cfRule type="containsText" dxfId="660" priority="772" operator="containsText" text="extrema">
      <formula>NOT(ISERROR(SEARCH("extrema",P185)))</formula>
    </cfRule>
    <cfRule type="containsText" dxfId="659" priority="773" operator="containsText" text="alta">
      <formula>NOT(ISERROR(SEARCH("alta",P185)))</formula>
    </cfRule>
    <cfRule type="containsText" dxfId="658" priority="774" operator="containsText" text="moderada">
      <formula>NOT(ISERROR(SEARCH("moderada",P185)))</formula>
    </cfRule>
    <cfRule type="containsText" dxfId="657" priority="775" operator="containsText" text="baja">
      <formula>NOT(ISERROR(SEARCH("baja",P185)))</formula>
    </cfRule>
  </conditionalFormatting>
  <conditionalFormatting sqref="Q185">
    <cfRule type="containsText" dxfId="656" priority="768" operator="containsText" text="extrema">
      <formula>NOT(ISERROR(SEARCH("extrema",Q185)))</formula>
    </cfRule>
    <cfRule type="containsText" dxfId="655" priority="769" operator="containsText" text="alta">
      <formula>NOT(ISERROR(SEARCH("alta",Q185)))</formula>
    </cfRule>
    <cfRule type="containsText" dxfId="654" priority="770" operator="containsText" text="moderada">
      <formula>NOT(ISERROR(SEARCH("moderada",Q185)))</formula>
    </cfRule>
    <cfRule type="containsText" dxfId="653" priority="771" operator="containsText" text="baja">
      <formula>NOT(ISERROR(SEARCH("baja",Q185)))</formula>
    </cfRule>
  </conditionalFormatting>
  <conditionalFormatting sqref="J185">
    <cfRule type="containsText" dxfId="652" priority="763" operator="containsText" text="Muy Baja">
      <formula>NOT(ISERROR(SEARCH("Muy Baja",J185)))</formula>
    </cfRule>
    <cfRule type="containsText" dxfId="651" priority="764" operator="containsText" text="Baja">
      <formula>NOT(ISERROR(SEARCH("Baja",J185)))</formula>
    </cfRule>
    <cfRule type="containsText" dxfId="650" priority="765" operator="containsText" text="Media">
      <formula>NOT(ISERROR(SEARCH("Media",J185)))</formula>
    </cfRule>
    <cfRule type="containsText" dxfId="649" priority="766" operator="containsText" text="Muy Alta">
      <formula>NOT(ISERROR(SEARCH("Muy Alta",J185)))</formula>
    </cfRule>
    <cfRule type="containsText" dxfId="648" priority="767" operator="containsText" text="Alta">
      <formula>NOT(ISERROR(SEARCH("Alta",J185)))</formula>
    </cfRule>
  </conditionalFormatting>
  <conditionalFormatting sqref="J189">
    <cfRule type="containsText" dxfId="647" priority="758" operator="containsText" text="Muy Baja">
      <formula>NOT(ISERROR(SEARCH("Muy Baja",J189)))</formula>
    </cfRule>
    <cfRule type="containsText" dxfId="646" priority="759" operator="containsText" text="Baja">
      <formula>NOT(ISERROR(SEARCH("Baja",J189)))</formula>
    </cfRule>
    <cfRule type="containsText" dxfId="645" priority="760" operator="containsText" text="Media">
      <formula>NOT(ISERROR(SEARCH("Media",J189)))</formula>
    </cfRule>
    <cfRule type="containsText" dxfId="644" priority="761" operator="containsText" text="Muy Alta">
      <formula>NOT(ISERROR(SEARCH("Muy Alta",J189)))</formula>
    </cfRule>
    <cfRule type="containsText" dxfId="643" priority="762" operator="containsText" text="Alta">
      <formula>NOT(ISERROR(SEARCH("Alta",J189)))</formula>
    </cfRule>
  </conditionalFormatting>
  <conditionalFormatting sqref="J191">
    <cfRule type="containsText" dxfId="642" priority="753" operator="containsText" text="Muy Baja">
      <formula>NOT(ISERROR(SEARCH("Muy Baja",J191)))</formula>
    </cfRule>
    <cfRule type="containsText" dxfId="641" priority="754" operator="containsText" text="Baja">
      <formula>NOT(ISERROR(SEARCH("Baja",J191)))</formula>
    </cfRule>
    <cfRule type="containsText" dxfId="640" priority="755" operator="containsText" text="Media">
      <formula>NOT(ISERROR(SEARCH("Media",J191)))</formula>
    </cfRule>
    <cfRule type="containsText" dxfId="639" priority="756" operator="containsText" text="Muy Alta">
      <formula>NOT(ISERROR(SEARCH("Muy Alta",J191)))</formula>
    </cfRule>
    <cfRule type="containsText" dxfId="638" priority="757" operator="containsText" text="Alta">
      <formula>NOT(ISERROR(SEARCH("Alta",J191)))</formula>
    </cfRule>
  </conditionalFormatting>
  <conditionalFormatting sqref="J186">
    <cfRule type="containsText" dxfId="637" priority="748" operator="containsText" text="Muy Baja">
      <formula>NOT(ISERROR(SEARCH("Muy Baja",J186)))</formula>
    </cfRule>
    <cfRule type="containsText" dxfId="636" priority="749" operator="containsText" text="Baja">
      <formula>NOT(ISERROR(SEARCH("Baja",J186)))</formula>
    </cfRule>
    <cfRule type="containsText" dxfId="635" priority="750" operator="containsText" text="Media">
      <formula>NOT(ISERROR(SEARCH("Media",J186)))</formula>
    </cfRule>
    <cfRule type="containsText" dxfId="634" priority="751" operator="containsText" text="Muy Alta">
      <formula>NOT(ISERROR(SEARCH("Muy Alta",J186)))</formula>
    </cfRule>
    <cfRule type="containsText" dxfId="633" priority="752" operator="containsText" text="Alta">
      <formula>NOT(ISERROR(SEARCH("Alta",J186)))</formula>
    </cfRule>
  </conditionalFormatting>
  <conditionalFormatting sqref="J187">
    <cfRule type="containsText" dxfId="632" priority="738" operator="containsText" text="Muy Baja">
      <formula>NOT(ISERROR(SEARCH("Muy Baja",J187)))</formula>
    </cfRule>
    <cfRule type="containsText" dxfId="631" priority="739" operator="containsText" text="Baja">
      <formula>NOT(ISERROR(SEARCH("Baja",J187)))</formula>
    </cfRule>
    <cfRule type="containsText" dxfId="630" priority="740" operator="containsText" text="Media">
      <formula>NOT(ISERROR(SEARCH("Media",J187)))</formula>
    </cfRule>
    <cfRule type="containsText" dxfId="629" priority="741" operator="containsText" text="Muy Alta">
      <formula>NOT(ISERROR(SEARCH("Muy Alta",J187)))</formula>
    </cfRule>
    <cfRule type="containsText" dxfId="628" priority="742" operator="containsText" text="Alta">
      <formula>NOT(ISERROR(SEARCH("Alta",J187)))</formula>
    </cfRule>
  </conditionalFormatting>
  <conditionalFormatting sqref="J188">
    <cfRule type="containsText" dxfId="627" priority="733" operator="containsText" text="Muy Baja">
      <formula>NOT(ISERROR(SEARCH("Muy Baja",J188)))</formula>
    </cfRule>
    <cfRule type="containsText" dxfId="626" priority="734" operator="containsText" text="Baja">
      <formula>NOT(ISERROR(SEARCH("Baja",J188)))</formula>
    </cfRule>
    <cfRule type="containsText" dxfId="625" priority="735" operator="containsText" text="Media">
      <formula>NOT(ISERROR(SEARCH("Media",J188)))</formula>
    </cfRule>
    <cfRule type="containsText" dxfId="624" priority="736" operator="containsText" text="Muy Alta">
      <formula>NOT(ISERROR(SEARCH("Muy Alta",J188)))</formula>
    </cfRule>
    <cfRule type="containsText" dxfId="623" priority="737" operator="containsText" text="Alta">
      <formula>NOT(ISERROR(SEARCH("Alta",J188)))</formula>
    </cfRule>
  </conditionalFormatting>
  <conditionalFormatting sqref="J190">
    <cfRule type="containsText" dxfId="622" priority="720" operator="containsText" text="Muy Baja">
      <formula>NOT(ISERROR(SEARCH("Muy Baja",J190)))</formula>
    </cfRule>
    <cfRule type="containsText" dxfId="621" priority="721" operator="containsText" text="Baja">
      <formula>NOT(ISERROR(SEARCH("Baja",J190)))</formula>
    </cfRule>
    <cfRule type="containsText" dxfId="620" priority="722" operator="containsText" text="Media">
      <formula>NOT(ISERROR(SEARCH("Media",J190)))</formula>
    </cfRule>
    <cfRule type="containsText" dxfId="619" priority="723" operator="containsText" text="Muy Alta">
      <formula>NOT(ISERROR(SEARCH("Muy Alta",J190)))</formula>
    </cfRule>
    <cfRule type="containsText" dxfId="618" priority="724" operator="containsText" text="Alta">
      <formula>NOT(ISERROR(SEARCH("Alta",J190)))</formula>
    </cfRule>
  </conditionalFormatting>
  <conditionalFormatting sqref="J192">
    <cfRule type="containsText" dxfId="617" priority="715" operator="containsText" text="Muy Baja">
      <formula>NOT(ISERROR(SEARCH("Muy Baja",J192)))</formula>
    </cfRule>
    <cfRule type="containsText" dxfId="616" priority="716" operator="containsText" text="Baja">
      <formula>NOT(ISERROR(SEARCH("Baja",J192)))</formula>
    </cfRule>
    <cfRule type="containsText" dxfId="615" priority="717" operator="containsText" text="Media">
      <formula>NOT(ISERROR(SEARCH("Media",J192)))</formula>
    </cfRule>
    <cfRule type="containsText" dxfId="614" priority="718" operator="containsText" text="Muy Alta">
      <formula>NOT(ISERROR(SEARCH("Muy Alta",J192)))</formula>
    </cfRule>
    <cfRule type="containsText" dxfId="613" priority="719" operator="containsText" text="Alta">
      <formula>NOT(ISERROR(SEARCH("Alta",J192)))</formula>
    </cfRule>
  </conditionalFormatting>
  <conditionalFormatting sqref="J193">
    <cfRule type="containsText" dxfId="612" priority="710" operator="containsText" text="Muy Baja">
      <formula>NOT(ISERROR(SEARCH("Muy Baja",J193)))</formula>
    </cfRule>
    <cfRule type="containsText" dxfId="611" priority="711" operator="containsText" text="Baja">
      <formula>NOT(ISERROR(SEARCH("Baja",J193)))</formula>
    </cfRule>
    <cfRule type="containsText" dxfId="610" priority="712" operator="containsText" text="Media">
      <formula>NOT(ISERROR(SEARCH("Media",J193)))</formula>
    </cfRule>
    <cfRule type="containsText" dxfId="609" priority="713" operator="containsText" text="Muy Alta">
      <formula>NOT(ISERROR(SEARCH("Muy Alta",J193)))</formula>
    </cfRule>
    <cfRule type="containsText" dxfId="608" priority="714" operator="containsText" text="Alta">
      <formula>NOT(ISERROR(SEARCH("Alta",J193)))</formula>
    </cfRule>
  </conditionalFormatting>
  <conditionalFormatting sqref="J194">
    <cfRule type="containsText" dxfId="607" priority="705" operator="containsText" text="Muy Baja">
      <formula>NOT(ISERROR(SEARCH("Muy Baja",J194)))</formula>
    </cfRule>
    <cfRule type="containsText" dxfId="606" priority="706" operator="containsText" text="Baja">
      <formula>NOT(ISERROR(SEARCH("Baja",J194)))</formula>
    </cfRule>
    <cfRule type="containsText" dxfId="605" priority="707" operator="containsText" text="Media">
      <formula>NOT(ISERROR(SEARCH("Media",J194)))</formula>
    </cfRule>
    <cfRule type="containsText" dxfId="604" priority="708" operator="containsText" text="Muy Alta">
      <formula>NOT(ISERROR(SEARCH("Muy Alta",J194)))</formula>
    </cfRule>
    <cfRule type="containsText" dxfId="603" priority="709" operator="containsText" text="Alta">
      <formula>NOT(ISERROR(SEARCH("Alta",J194)))</formula>
    </cfRule>
  </conditionalFormatting>
  <conditionalFormatting sqref="J195">
    <cfRule type="containsText" dxfId="602" priority="700" operator="containsText" text="Muy Baja">
      <formula>NOT(ISERROR(SEARCH("Muy Baja",J195)))</formula>
    </cfRule>
    <cfRule type="containsText" dxfId="601" priority="701" operator="containsText" text="Baja">
      <formula>NOT(ISERROR(SEARCH("Baja",J195)))</formula>
    </cfRule>
    <cfRule type="containsText" dxfId="600" priority="702" operator="containsText" text="Media">
      <formula>NOT(ISERROR(SEARCH("Media",J195)))</formula>
    </cfRule>
    <cfRule type="containsText" dxfId="599" priority="703" operator="containsText" text="Muy Alta">
      <formula>NOT(ISERROR(SEARCH("Muy Alta",J195)))</formula>
    </cfRule>
    <cfRule type="containsText" dxfId="598" priority="704" operator="containsText" text="Alta">
      <formula>NOT(ISERROR(SEARCH("Alta",J195)))</formula>
    </cfRule>
  </conditionalFormatting>
  <conditionalFormatting sqref="W187">
    <cfRule type="containsText" dxfId="597" priority="691" operator="containsText" text="catastrófico">
      <formula>NOT(ISERROR(SEARCH("catastrófico",W187)))</formula>
    </cfRule>
    <cfRule type="containsText" dxfId="596" priority="692" operator="containsText" text="Mayor">
      <formula>NOT(ISERROR(SEARCH("Mayor",W187)))</formula>
    </cfRule>
    <cfRule type="containsText" dxfId="595" priority="693" operator="containsText" text="Moderado">
      <formula>NOT(ISERROR(SEARCH("Moderado",W187)))</formula>
    </cfRule>
    <cfRule type="containsText" dxfId="594" priority="694" operator="containsText" text="menor">
      <formula>NOT(ISERROR(SEARCH("menor",W187)))</formula>
    </cfRule>
    <cfRule type="containsText" dxfId="593" priority="695" operator="containsText" text="leve">
      <formula>NOT(ISERROR(SEARCH("leve",W187)))</formula>
    </cfRule>
  </conditionalFormatting>
  <conditionalFormatting sqref="W187">
    <cfRule type="containsText" dxfId="592" priority="687" operator="containsText" text="EXTREMO">
      <formula>NOT(ISERROR(SEARCH("EXTREMO",W187)))</formula>
    </cfRule>
    <cfRule type="containsText" dxfId="591" priority="688" operator="containsText" text="ALTO">
      <formula>NOT(ISERROR(SEARCH("ALTO",W187)))</formula>
    </cfRule>
    <cfRule type="containsText" dxfId="590" priority="689" operator="containsText" text="MODERADO">
      <formula>NOT(ISERROR(SEARCH("MODERADO",W187)))</formula>
    </cfRule>
    <cfRule type="containsText" dxfId="589" priority="690" operator="containsText" text="BAJO">
      <formula>NOT(ISERROR(SEARCH("BAJO",W187)))</formula>
    </cfRule>
  </conditionalFormatting>
  <conditionalFormatting sqref="W185">
    <cfRule type="containsText" dxfId="588" priority="682" operator="containsText" text="catastrófico">
      <formula>NOT(ISERROR(SEARCH("catastrófico",W185)))</formula>
    </cfRule>
    <cfRule type="containsText" dxfId="587" priority="683" operator="containsText" text="Mayor">
      <formula>NOT(ISERROR(SEARCH("Mayor",W185)))</formula>
    </cfRule>
    <cfRule type="containsText" dxfId="586" priority="684" operator="containsText" text="Moderado">
      <formula>NOT(ISERROR(SEARCH("Moderado",W185)))</formula>
    </cfRule>
    <cfRule type="containsText" dxfId="585" priority="685" operator="containsText" text="menor">
      <formula>NOT(ISERROR(SEARCH("menor",W185)))</formula>
    </cfRule>
    <cfRule type="containsText" dxfId="584" priority="686" operator="containsText" text="leve">
      <formula>NOT(ISERROR(SEARCH("leve",W185)))</formula>
    </cfRule>
  </conditionalFormatting>
  <conditionalFormatting sqref="W185">
    <cfRule type="containsText" dxfId="583" priority="678" operator="containsText" text="EXTREMO">
      <formula>NOT(ISERROR(SEARCH("EXTREMO",W185)))</formula>
    </cfRule>
    <cfRule type="containsText" dxfId="582" priority="679" operator="containsText" text="ALTO">
      <formula>NOT(ISERROR(SEARCH("ALTO",W185)))</formula>
    </cfRule>
    <cfRule type="containsText" dxfId="581" priority="680" operator="containsText" text="MODERADO">
      <formula>NOT(ISERROR(SEARCH("MODERADO",W185)))</formula>
    </cfRule>
    <cfRule type="containsText" dxfId="580" priority="681" operator="containsText" text="BAJO">
      <formula>NOT(ISERROR(SEARCH("BAJO",W185)))</formula>
    </cfRule>
  </conditionalFormatting>
  <conditionalFormatting sqref="W186">
    <cfRule type="containsText" dxfId="579" priority="673" operator="containsText" text="catastrófico">
      <formula>NOT(ISERROR(SEARCH("catastrófico",W186)))</formula>
    </cfRule>
    <cfRule type="containsText" dxfId="578" priority="674" operator="containsText" text="Mayor">
      <formula>NOT(ISERROR(SEARCH("Mayor",W186)))</formula>
    </cfRule>
    <cfRule type="containsText" dxfId="577" priority="675" operator="containsText" text="Moderado">
      <formula>NOT(ISERROR(SEARCH("Moderado",W186)))</formula>
    </cfRule>
    <cfRule type="containsText" dxfId="576" priority="676" operator="containsText" text="menor">
      <formula>NOT(ISERROR(SEARCH("menor",W186)))</formula>
    </cfRule>
    <cfRule type="containsText" dxfId="575" priority="677" operator="containsText" text="leve">
      <formula>NOT(ISERROR(SEARCH("leve",W186)))</formula>
    </cfRule>
  </conditionalFormatting>
  <conditionalFormatting sqref="W186">
    <cfRule type="containsText" dxfId="574" priority="669" operator="containsText" text="EXTREMO">
      <formula>NOT(ISERROR(SEARCH("EXTREMO",W186)))</formula>
    </cfRule>
    <cfRule type="containsText" dxfId="573" priority="670" operator="containsText" text="ALTO">
      <formula>NOT(ISERROR(SEARCH("ALTO",W186)))</formula>
    </cfRule>
    <cfRule type="containsText" dxfId="572" priority="671" operator="containsText" text="MODERADO">
      <formula>NOT(ISERROR(SEARCH("MODERADO",W186)))</formula>
    </cfRule>
    <cfRule type="containsText" dxfId="571" priority="672" operator="containsText" text="BAJO">
      <formula>NOT(ISERROR(SEARCH("BAJO",W186)))</formula>
    </cfRule>
  </conditionalFormatting>
  <conditionalFormatting sqref="W188">
    <cfRule type="containsText" dxfId="570" priority="664" operator="containsText" text="catastrófico">
      <formula>NOT(ISERROR(SEARCH("catastrófico",W188)))</formula>
    </cfRule>
    <cfRule type="containsText" dxfId="569" priority="665" operator="containsText" text="Mayor">
      <formula>NOT(ISERROR(SEARCH("Mayor",W188)))</formula>
    </cfRule>
    <cfRule type="containsText" dxfId="568" priority="666" operator="containsText" text="Moderado">
      <formula>NOT(ISERROR(SEARCH("Moderado",W188)))</formula>
    </cfRule>
    <cfRule type="containsText" dxfId="567" priority="667" operator="containsText" text="menor">
      <formula>NOT(ISERROR(SEARCH("menor",W188)))</formula>
    </cfRule>
    <cfRule type="containsText" dxfId="566" priority="668" operator="containsText" text="leve">
      <formula>NOT(ISERROR(SEARCH("leve",W188)))</formula>
    </cfRule>
  </conditionalFormatting>
  <conditionalFormatting sqref="W188">
    <cfRule type="containsText" dxfId="565" priority="660" operator="containsText" text="EXTREMO">
      <formula>NOT(ISERROR(SEARCH("EXTREMO",W188)))</formula>
    </cfRule>
    <cfRule type="containsText" dxfId="564" priority="661" operator="containsText" text="ALTO">
      <formula>NOT(ISERROR(SEARCH("ALTO",W188)))</formula>
    </cfRule>
    <cfRule type="containsText" dxfId="563" priority="662" operator="containsText" text="MODERADO">
      <formula>NOT(ISERROR(SEARCH("MODERADO",W188)))</formula>
    </cfRule>
    <cfRule type="containsText" dxfId="562" priority="663" operator="containsText" text="BAJO">
      <formula>NOT(ISERROR(SEARCH("BAJO",W188)))</formula>
    </cfRule>
  </conditionalFormatting>
  <conditionalFormatting sqref="W189:W191">
    <cfRule type="containsText" dxfId="561" priority="655" operator="containsText" text="catastrófico">
      <formula>NOT(ISERROR(SEARCH("catastrófico",W189)))</formula>
    </cfRule>
    <cfRule type="containsText" dxfId="560" priority="656" operator="containsText" text="Mayor">
      <formula>NOT(ISERROR(SEARCH("Mayor",W189)))</formula>
    </cfRule>
    <cfRule type="containsText" dxfId="559" priority="657" operator="containsText" text="Moderado">
      <formula>NOT(ISERROR(SEARCH("Moderado",W189)))</formula>
    </cfRule>
    <cfRule type="containsText" dxfId="558" priority="658" operator="containsText" text="menor">
      <formula>NOT(ISERROR(SEARCH("menor",W189)))</formula>
    </cfRule>
    <cfRule type="containsText" dxfId="557" priority="659" operator="containsText" text="leve">
      <formula>NOT(ISERROR(SEARCH("leve",W189)))</formula>
    </cfRule>
  </conditionalFormatting>
  <conditionalFormatting sqref="W189:W191">
    <cfRule type="containsText" dxfId="556" priority="651" operator="containsText" text="EXTREMO">
      <formula>NOT(ISERROR(SEARCH("EXTREMO",W189)))</formula>
    </cfRule>
    <cfRule type="containsText" dxfId="555" priority="652" operator="containsText" text="ALTO">
      <formula>NOT(ISERROR(SEARCH("ALTO",W189)))</formula>
    </cfRule>
    <cfRule type="containsText" dxfId="554" priority="653" operator="containsText" text="MODERADO">
      <formula>NOT(ISERROR(SEARCH("MODERADO",W189)))</formula>
    </cfRule>
    <cfRule type="containsText" dxfId="553" priority="654" operator="containsText" text="BAJO">
      <formula>NOT(ISERROR(SEARCH("BAJO",W189)))</formula>
    </cfRule>
  </conditionalFormatting>
  <conditionalFormatting sqref="V190">
    <cfRule type="containsText" dxfId="552" priority="646" operator="containsText" text="catastrófico">
      <formula>NOT(ISERROR(SEARCH("catastrófico",V190)))</formula>
    </cfRule>
    <cfRule type="containsText" dxfId="551" priority="647" operator="containsText" text="Mayor">
      <formula>NOT(ISERROR(SEARCH("Mayor",V190)))</formula>
    </cfRule>
    <cfRule type="containsText" dxfId="550" priority="648" operator="containsText" text="Moderado">
      <formula>NOT(ISERROR(SEARCH("Moderado",V190)))</formula>
    </cfRule>
    <cfRule type="containsText" dxfId="549" priority="649" operator="containsText" text="menor">
      <formula>NOT(ISERROR(SEARCH("menor",V190)))</formula>
    </cfRule>
    <cfRule type="containsText" dxfId="548" priority="650" operator="containsText" text="leve">
      <formula>NOT(ISERROR(SEARCH("leve",V190)))</formula>
    </cfRule>
  </conditionalFormatting>
  <conditionalFormatting sqref="U190">
    <cfRule type="containsText" dxfId="547" priority="641" operator="containsText" text="0-20%">
      <formula>NOT(ISERROR(SEARCH("0-20%",U190)))</formula>
    </cfRule>
    <cfRule type="containsText" dxfId="546" priority="642" operator="containsText" text="21-40%">
      <formula>NOT(ISERROR(SEARCH("21-40%",U190)))</formula>
    </cfRule>
    <cfRule type="containsText" dxfId="545" priority="643" operator="containsText" text="41-60%">
      <formula>NOT(ISERROR(SEARCH("41-60%",U190)))</formula>
    </cfRule>
    <cfRule type="containsText" dxfId="544" priority="644" operator="containsText" text="81-100%">
      <formula>NOT(ISERROR(SEARCH("81-100%",U190)))</formula>
    </cfRule>
    <cfRule type="containsText" dxfId="543" priority="645" operator="containsText" text="61-80%">
      <formula>NOT(ISERROR(SEARCH("61-80%",U190)))</formula>
    </cfRule>
  </conditionalFormatting>
  <conditionalFormatting sqref="W192">
    <cfRule type="containsText" dxfId="542" priority="636" operator="containsText" text="catastrófico">
      <formula>NOT(ISERROR(SEARCH("catastrófico",W192)))</formula>
    </cfRule>
    <cfRule type="containsText" dxfId="541" priority="637" operator="containsText" text="Mayor">
      <formula>NOT(ISERROR(SEARCH("Mayor",W192)))</formula>
    </cfRule>
    <cfRule type="containsText" dxfId="540" priority="638" operator="containsText" text="Moderado">
      <formula>NOT(ISERROR(SEARCH("Moderado",W192)))</formula>
    </cfRule>
    <cfRule type="containsText" dxfId="539" priority="639" operator="containsText" text="menor">
      <formula>NOT(ISERROR(SEARCH("menor",W192)))</formula>
    </cfRule>
    <cfRule type="containsText" dxfId="538" priority="640" operator="containsText" text="leve">
      <formula>NOT(ISERROR(SEARCH("leve",W192)))</formula>
    </cfRule>
  </conditionalFormatting>
  <conditionalFormatting sqref="W192">
    <cfRule type="containsText" dxfId="537" priority="632" operator="containsText" text="EXTREMO">
      <formula>NOT(ISERROR(SEARCH("EXTREMO",W192)))</formula>
    </cfRule>
    <cfRule type="containsText" dxfId="536" priority="633" operator="containsText" text="ALTO">
      <formula>NOT(ISERROR(SEARCH("ALTO",W192)))</formula>
    </cfRule>
    <cfRule type="containsText" dxfId="535" priority="634" operator="containsText" text="MODERADO">
      <formula>NOT(ISERROR(SEARCH("MODERADO",W192)))</formula>
    </cfRule>
    <cfRule type="containsText" dxfId="534" priority="635" operator="containsText" text="BAJO">
      <formula>NOT(ISERROR(SEARCH("BAJO",W192)))</formula>
    </cfRule>
  </conditionalFormatting>
  <conditionalFormatting sqref="W193">
    <cfRule type="containsText" dxfId="533" priority="627" operator="containsText" text="catastrófico">
      <formula>NOT(ISERROR(SEARCH("catastrófico",W193)))</formula>
    </cfRule>
    <cfRule type="containsText" dxfId="532" priority="628" operator="containsText" text="Mayor">
      <formula>NOT(ISERROR(SEARCH("Mayor",W193)))</formula>
    </cfRule>
    <cfRule type="containsText" dxfId="531" priority="629" operator="containsText" text="Moderado">
      <formula>NOT(ISERROR(SEARCH("Moderado",W193)))</formula>
    </cfRule>
    <cfRule type="containsText" dxfId="530" priority="630" operator="containsText" text="menor">
      <formula>NOT(ISERROR(SEARCH("menor",W193)))</formula>
    </cfRule>
    <cfRule type="containsText" dxfId="529" priority="631" operator="containsText" text="leve">
      <formula>NOT(ISERROR(SEARCH("leve",W193)))</formula>
    </cfRule>
  </conditionalFormatting>
  <conditionalFormatting sqref="W193">
    <cfRule type="containsText" dxfId="528" priority="623" operator="containsText" text="EXTREMO">
      <formula>NOT(ISERROR(SEARCH("EXTREMO",W193)))</formula>
    </cfRule>
    <cfRule type="containsText" dxfId="527" priority="624" operator="containsText" text="ALTO">
      <formula>NOT(ISERROR(SEARCH("ALTO",W193)))</formula>
    </cfRule>
    <cfRule type="containsText" dxfId="526" priority="625" operator="containsText" text="MODERADO">
      <formula>NOT(ISERROR(SEARCH("MODERADO",W193)))</formula>
    </cfRule>
    <cfRule type="containsText" dxfId="525" priority="626" operator="containsText" text="BAJO">
      <formula>NOT(ISERROR(SEARCH("BAJO",W193)))</formula>
    </cfRule>
  </conditionalFormatting>
  <conditionalFormatting sqref="W194">
    <cfRule type="containsText" dxfId="524" priority="618" operator="containsText" text="catastrófico">
      <formula>NOT(ISERROR(SEARCH("catastrófico",W194)))</formula>
    </cfRule>
    <cfRule type="containsText" dxfId="523" priority="619" operator="containsText" text="Mayor">
      <formula>NOT(ISERROR(SEARCH("Mayor",W194)))</formula>
    </cfRule>
    <cfRule type="containsText" dxfId="522" priority="620" operator="containsText" text="Moderado">
      <formula>NOT(ISERROR(SEARCH("Moderado",W194)))</formula>
    </cfRule>
    <cfRule type="containsText" dxfId="521" priority="621" operator="containsText" text="menor">
      <formula>NOT(ISERROR(SEARCH("menor",W194)))</formula>
    </cfRule>
    <cfRule type="containsText" dxfId="520" priority="622" operator="containsText" text="leve">
      <formula>NOT(ISERROR(SEARCH("leve",W194)))</formula>
    </cfRule>
  </conditionalFormatting>
  <conditionalFormatting sqref="W194">
    <cfRule type="containsText" dxfId="519" priority="614" operator="containsText" text="EXTREMO">
      <formula>NOT(ISERROR(SEARCH("EXTREMO",W194)))</formula>
    </cfRule>
    <cfRule type="containsText" dxfId="518" priority="615" operator="containsText" text="ALTO">
      <formula>NOT(ISERROR(SEARCH("ALTO",W194)))</formula>
    </cfRule>
    <cfRule type="containsText" dxfId="517" priority="616" operator="containsText" text="MODERADO">
      <formula>NOT(ISERROR(SEARCH("MODERADO",W194)))</formula>
    </cfRule>
    <cfRule type="containsText" dxfId="516" priority="617" operator="containsText" text="BAJO">
      <formula>NOT(ISERROR(SEARCH("BAJO",W194)))</formula>
    </cfRule>
  </conditionalFormatting>
  <conditionalFormatting sqref="W195">
    <cfRule type="containsText" dxfId="515" priority="609" operator="containsText" text="catastrófico">
      <formula>NOT(ISERROR(SEARCH("catastrófico",W195)))</formula>
    </cfRule>
    <cfRule type="containsText" dxfId="514" priority="610" operator="containsText" text="Mayor">
      <formula>NOT(ISERROR(SEARCH("Mayor",W195)))</formula>
    </cfRule>
    <cfRule type="containsText" dxfId="513" priority="611" operator="containsText" text="Moderado">
      <formula>NOT(ISERROR(SEARCH("Moderado",W195)))</formula>
    </cfRule>
    <cfRule type="containsText" dxfId="512" priority="612" operator="containsText" text="menor">
      <formula>NOT(ISERROR(SEARCH("menor",W195)))</formula>
    </cfRule>
    <cfRule type="containsText" dxfId="511" priority="613" operator="containsText" text="leve">
      <formula>NOT(ISERROR(SEARCH("leve",W195)))</formula>
    </cfRule>
  </conditionalFormatting>
  <conditionalFormatting sqref="W195">
    <cfRule type="containsText" dxfId="510" priority="605" operator="containsText" text="EXTREMO">
      <formula>NOT(ISERROR(SEARCH("EXTREMO",W195)))</formula>
    </cfRule>
    <cfRule type="containsText" dxfId="509" priority="606" operator="containsText" text="ALTO">
      <formula>NOT(ISERROR(SEARCH("ALTO",W195)))</formula>
    </cfRule>
    <cfRule type="containsText" dxfId="508" priority="607" operator="containsText" text="MODERADO">
      <formula>NOT(ISERROR(SEARCH("MODERADO",W195)))</formula>
    </cfRule>
    <cfRule type="containsText" dxfId="507" priority="608" operator="containsText" text="BAJO">
      <formula>NOT(ISERROR(SEARCH("BAJO",W195)))</formula>
    </cfRule>
  </conditionalFormatting>
  <conditionalFormatting sqref="N198:N202">
    <cfRule type="containsText" dxfId="506" priority="601" operator="containsText" text="EXTREMO">
      <formula>NOT(ISERROR(SEARCH("EXTREMO",N198)))</formula>
    </cfRule>
    <cfRule type="containsText" dxfId="505" priority="602" operator="containsText" text="ALTO">
      <formula>NOT(ISERROR(SEARCH("ALTO",N198)))</formula>
    </cfRule>
    <cfRule type="containsText" dxfId="504" priority="603" operator="containsText" text="MODERADO">
      <formula>NOT(ISERROR(SEARCH("MODERADO",N198)))</formula>
    </cfRule>
    <cfRule type="containsText" dxfId="503" priority="604" operator="containsText" text="BAJO">
      <formula>NOT(ISERROR(SEARCH("BAJO",N198)))</formula>
    </cfRule>
  </conditionalFormatting>
  <conditionalFormatting sqref="J196:J202 T196:T202">
    <cfRule type="containsText" dxfId="502" priority="596" operator="containsText" text="Muy Baja">
      <formula>NOT(ISERROR(SEARCH("Muy Baja",J196)))</formula>
    </cfRule>
    <cfRule type="containsText" dxfId="501" priority="597" operator="containsText" text="Baja">
      <formula>NOT(ISERROR(SEARCH("Baja",J196)))</formula>
    </cfRule>
    <cfRule type="containsText" dxfId="500" priority="598" operator="containsText" text="Media">
      <formula>NOT(ISERROR(SEARCH("Media",J196)))</formula>
    </cfRule>
    <cfRule type="containsText" dxfId="499" priority="599" operator="containsText" text="Muy Alta">
      <formula>NOT(ISERROR(SEARCH("Muy Alta",J196)))</formula>
    </cfRule>
    <cfRule type="containsText" dxfId="498" priority="600" operator="containsText" text="Alta">
      <formula>NOT(ISERROR(SEARCH("Alta",J196)))</formula>
    </cfRule>
  </conditionalFormatting>
  <conditionalFormatting sqref="L196:L202 V196:V202">
    <cfRule type="containsText" dxfId="497" priority="591" operator="containsText" text="catastrófico">
      <formula>NOT(ISERROR(SEARCH("catastrófico",L196)))</formula>
    </cfRule>
    <cfRule type="containsText" dxfId="496" priority="592" operator="containsText" text="Mayor">
      <formula>NOT(ISERROR(SEARCH("Mayor",L196)))</formula>
    </cfRule>
    <cfRule type="containsText" dxfId="495" priority="593" operator="containsText" text="Moderado">
      <formula>NOT(ISERROR(SEARCH("Moderado",L196)))</formula>
    </cfRule>
    <cfRule type="containsText" dxfId="494" priority="594" operator="containsText" text="menor">
      <formula>NOT(ISERROR(SEARCH("menor",L196)))</formula>
    </cfRule>
    <cfRule type="containsText" dxfId="493" priority="595" operator="containsText" text="leve">
      <formula>NOT(ISERROR(SEARCH("leve",L196)))</formula>
    </cfRule>
  </conditionalFormatting>
  <conditionalFormatting sqref="S196:S202 U196:U202">
    <cfRule type="containsText" dxfId="492" priority="586" operator="containsText" text="0-20%">
      <formula>NOT(ISERROR(SEARCH("0-20%",S196)))</formula>
    </cfRule>
    <cfRule type="containsText" dxfId="491" priority="587" operator="containsText" text="21-40%">
      <formula>NOT(ISERROR(SEARCH("21-40%",S196)))</formula>
    </cfRule>
    <cfRule type="containsText" dxfId="490" priority="588" operator="containsText" text="41-60%">
      <formula>NOT(ISERROR(SEARCH("41-60%",S196)))</formula>
    </cfRule>
    <cfRule type="containsText" dxfId="489" priority="589" operator="containsText" text="81-100%">
      <formula>NOT(ISERROR(SEARCH("81-100%",S196)))</formula>
    </cfRule>
    <cfRule type="containsText" dxfId="488" priority="590" operator="containsText" text="61-80%">
      <formula>NOT(ISERROR(SEARCH("61-80%",S196)))</formula>
    </cfRule>
  </conditionalFormatting>
  <conditionalFormatting sqref="W196:W202">
    <cfRule type="containsText" dxfId="487" priority="582" operator="containsText" text="EXTREMO">
      <formula>NOT(ISERROR(SEARCH("EXTREMO",W196)))</formula>
    </cfRule>
    <cfRule type="containsText" dxfId="486" priority="583" operator="containsText" text="ALTO">
      <formula>NOT(ISERROR(SEARCH("ALTO",W196)))</formula>
    </cfRule>
    <cfRule type="containsText" dxfId="485" priority="584" operator="containsText" text="MODERADO">
      <formula>NOT(ISERROR(SEARCH("MODERADO",W196)))</formula>
    </cfRule>
    <cfRule type="containsText" dxfId="484" priority="585" operator="containsText" text="BAJO">
      <formula>NOT(ISERROR(SEARCH("BAJO",W196)))</formula>
    </cfRule>
  </conditionalFormatting>
  <conditionalFormatting sqref="W198:W202">
    <cfRule type="containsText" dxfId="483" priority="577" operator="containsText" text="catastrófico">
      <formula>NOT(ISERROR(SEARCH("catastrófico",W198)))</formula>
    </cfRule>
    <cfRule type="containsText" dxfId="482" priority="578" operator="containsText" text="Mayor">
      <formula>NOT(ISERROR(SEARCH("Mayor",W198)))</formula>
    </cfRule>
    <cfRule type="containsText" dxfId="481" priority="579" operator="containsText" text="Moderado">
      <formula>NOT(ISERROR(SEARCH("Moderado",W198)))</formula>
    </cfRule>
    <cfRule type="containsText" dxfId="480" priority="580" operator="containsText" text="menor">
      <formula>NOT(ISERROR(SEARCH("menor",W198)))</formula>
    </cfRule>
    <cfRule type="containsText" dxfId="479" priority="581" operator="containsText" text="leve">
      <formula>NOT(ISERROR(SEARCH("leve",W198)))</formula>
    </cfRule>
  </conditionalFormatting>
  <conditionalFormatting sqref="N212:Q220 N222:Q230 N221:O221 Q221 N203:N211">
    <cfRule type="containsText" dxfId="478" priority="573" operator="containsText" text="EXTREMO">
      <formula>NOT(ISERROR(SEARCH("EXTREMO",N203)))</formula>
    </cfRule>
    <cfRule type="containsText" dxfId="477" priority="574" operator="containsText" text="ALTO">
      <formula>NOT(ISERROR(SEARCH("ALTO",N203)))</formula>
    </cfRule>
    <cfRule type="containsText" dxfId="476" priority="575" operator="containsText" text="MODERADO">
      <formula>NOT(ISERROR(SEARCH("MODERADO",N203)))</formula>
    </cfRule>
    <cfRule type="containsText" dxfId="475" priority="576" operator="containsText" text="BAJO">
      <formula>NOT(ISERROR(SEARCH("BAJO",N203)))</formula>
    </cfRule>
  </conditionalFormatting>
  <conditionalFormatting sqref="J203:J230">
    <cfRule type="containsText" dxfId="474" priority="568" operator="containsText" text="Muy Baja">
      <formula>NOT(ISERROR(SEARCH("Muy Baja",J203)))</formula>
    </cfRule>
    <cfRule type="containsText" dxfId="473" priority="569" operator="containsText" text="Baja">
      <formula>NOT(ISERROR(SEARCH("Baja",J203)))</formula>
    </cfRule>
    <cfRule type="containsText" dxfId="472" priority="570" operator="containsText" text="Media">
      <formula>NOT(ISERROR(SEARCH("Media",J203)))</formula>
    </cfRule>
    <cfRule type="containsText" dxfId="471" priority="571" operator="containsText" text="Muy Alta">
      <formula>NOT(ISERROR(SEARCH("Muy Alta",J203)))</formula>
    </cfRule>
    <cfRule type="containsText" dxfId="470" priority="572" operator="containsText" text="Alta">
      <formula>NOT(ISERROR(SEARCH("Alta",J203)))</formula>
    </cfRule>
  </conditionalFormatting>
  <conditionalFormatting sqref="L203:L230">
    <cfRule type="containsText" dxfId="469" priority="563" operator="containsText" text="catastrófico">
      <formula>NOT(ISERROR(SEARCH("catastrófico",L203)))</formula>
    </cfRule>
    <cfRule type="containsText" dxfId="468" priority="564" operator="containsText" text="Mayor">
      <formula>NOT(ISERROR(SEARCH("Mayor",L203)))</formula>
    </cfRule>
    <cfRule type="containsText" dxfId="467" priority="565" operator="containsText" text="Moderado">
      <formula>NOT(ISERROR(SEARCH("Moderado",L203)))</formula>
    </cfRule>
    <cfRule type="containsText" dxfId="466" priority="566" operator="containsText" text="menor">
      <formula>NOT(ISERROR(SEARCH("menor",L203)))</formula>
    </cfRule>
    <cfRule type="containsText" dxfId="465" priority="567" operator="containsText" text="leve">
      <formula>NOT(ISERROR(SEARCH("leve",L203)))</formula>
    </cfRule>
  </conditionalFormatting>
  <conditionalFormatting sqref="T203:T209 T211 T213:T216 T222 T218:T220 T225:T230">
    <cfRule type="containsText" dxfId="464" priority="558" operator="containsText" text="Muy Baja">
      <formula>NOT(ISERROR(SEARCH("Muy Baja",T203)))</formula>
    </cfRule>
    <cfRule type="containsText" dxfId="463" priority="559" operator="containsText" text="Baja">
      <formula>NOT(ISERROR(SEARCH("Baja",T203)))</formula>
    </cfRule>
    <cfRule type="containsText" dxfId="462" priority="560" operator="containsText" text="Media">
      <formula>NOT(ISERROR(SEARCH("Media",T203)))</formula>
    </cfRule>
    <cfRule type="containsText" dxfId="461" priority="561" operator="containsText" text="Muy Alta">
      <formula>NOT(ISERROR(SEARCH("Muy Alta",T203)))</formula>
    </cfRule>
    <cfRule type="containsText" dxfId="460" priority="562" operator="containsText" text="Alta">
      <formula>NOT(ISERROR(SEARCH("Alta",T203)))</formula>
    </cfRule>
  </conditionalFormatting>
  <conditionalFormatting sqref="V203:V206 W205:W210 V212:W230">
    <cfRule type="containsText" dxfId="459" priority="553" operator="containsText" text="catastrófico">
      <formula>NOT(ISERROR(SEARCH("catastrófico",V203)))</formula>
    </cfRule>
    <cfRule type="containsText" dxfId="458" priority="554" operator="containsText" text="Mayor">
      <formula>NOT(ISERROR(SEARCH("Mayor",V203)))</formula>
    </cfRule>
    <cfRule type="containsText" dxfId="457" priority="555" operator="containsText" text="Moderado">
      <formula>NOT(ISERROR(SEARCH("Moderado",V203)))</formula>
    </cfRule>
    <cfRule type="containsText" dxfId="456" priority="556" operator="containsText" text="menor">
      <formula>NOT(ISERROR(SEARCH("menor",V203)))</formula>
    </cfRule>
    <cfRule type="containsText" dxfId="455" priority="557" operator="containsText" text="leve">
      <formula>NOT(ISERROR(SEARCH("leve",V203)))</formula>
    </cfRule>
  </conditionalFormatting>
  <conditionalFormatting sqref="S203:S211 S213:S230">
    <cfRule type="containsText" dxfId="454" priority="548" operator="containsText" text="0-20%">
      <formula>NOT(ISERROR(SEARCH("0-20%",S203)))</formula>
    </cfRule>
    <cfRule type="containsText" dxfId="453" priority="549" operator="containsText" text="21-40%">
      <formula>NOT(ISERROR(SEARCH("21-40%",S203)))</formula>
    </cfRule>
    <cfRule type="containsText" dxfId="452" priority="550" operator="containsText" text="41-60%">
      <formula>NOT(ISERROR(SEARCH("41-60%",S203)))</formula>
    </cfRule>
    <cfRule type="containsText" dxfId="451" priority="551" operator="containsText" text="81-100%">
      <formula>NOT(ISERROR(SEARCH("81-100%",S203)))</formula>
    </cfRule>
    <cfRule type="containsText" dxfId="450" priority="552" operator="containsText" text="61-80%">
      <formula>NOT(ISERROR(SEARCH("61-80%",S203)))</formula>
    </cfRule>
  </conditionalFormatting>
  <conditionalFormatting sqref="U203:U210 U212:U230">
    <cfRule type="containsText" dxfId="449" priority="543" operator="containsText" text="0-20%">
      <formula>NOT(ISERROR(SEARCH("0-20%",U203)))</formula>
    </cfRule>
    <cfRule type="containsText" dxfId="448" priority="544" operator="containsText" text="21-40%">
      <formula>NOT(ISERROR(SEARCH("21-40%",U203)))</formula>
    </cfRule>
    <cfRule type="containsText" dxfId="447" priority="545" operator="containsText" text="41-60%">
      <formula>NOT(ISERROR(SEARCH("41-60%",U203)))</formula>
    </cfRule>
    <cfRule type="containsText" dxfId="446" priority="546" operator="containsText" text="81-100%">
      <formula>NOT(ISERROR(SEARCH("81-100%",U203)))</formula>
    </cfRule>
    <cfRule type="containsText" dxfId="445" priority="547" operator="containsText" text="61-80%">
      <formula>NOT(ISERROR(SEARCH("61-80%",U203)))</formula>
    </cfRule>
  </conditionalFormatting>
  <conditionalFormatting sqref="W203:W210 W212:W230">
    <cfRule type="containsText" dxfId="444" priority="539" operator="containsText" text="EXTREMO">
      <formula>NOT(ISERROR(SEARCH("EXTREMO",W203)))</formula>
    </cfRule>
    <cfRule type="containsText" dxfId="443" priority="540" operator="containsText" text="ALTO">
      <formula>NOT(ISERROR(SEARCH("ALTO",W203)))</formula>
    </cfRule>
    <cfRule type="containsText" dxfId="442" priority="541" operator="containsText" text="MODERADO">
      <formula>NOT(ISERROR(SEARCH("MODERADO",W203)))</formula>
    </cfRule>
    <cfRule type="containsText" dxfId="441" priority="542" operator="containsText" text="BAJO">
      <formula>NOT(ISERROR(SEARCH("BAJO",W203)))</formula>
    </cfRule>
  </conditionalFormatting>
  <conditionalFormatting sqref="O47:P47">
    <cfRule type="containsText" dxfId="440" priority="479" operator="containsText" text="EXTREMO">
      <formula>NOT(ISERROR(SEARCH(("EXTREMO"),(O47))))</formula>
    </cfRule>
  </conditionalFormatting>
  <conditionalFormatting sqref="O47:P47">
    <cfRule type="containsText" dxfId="439" priority="480" operator="containsText" text="ALTO">
      <formula>NOT(ISERROR(SEARCH(("ALTO"),(O47))))</formula>
    </cfRule>
  </conditionalFormatting>
  <conditionalFormatting sqref="O47:P47">
    <cfRule type="containsText" dxfId="438" priority="481" operator="containsText" text="MODERADO">
      <formula>NOT(ISERROR(SEARCH(("MODERADO"),(O47))))</formula>
    </cfRule>
  </conditionalFormatting>
  <conditionalFormatting sqref="O47:P47">
    <cfRule type="containsText" dxfId="437" priority="482" operator="containsText" text="BAJO">
      <formula>NOT(ISERROR(SEARCH(("BAJO"),(O47))))</formula>
    </cfRule>
  </conditionalFormatting>
  <conditionalFormatting sqref="J35:J47">
    <cfRule type="containsText" dxfId="436" priority="483" operator="containsText" text="Muy Baja">
      <formula>NOT(ISERROR(SEARCH(("Muy Baja"),(J35))))</formula>
    </cfRule>
  </conditionalFormatting>
  <conditionalFormatting sqref="J35:J47">
    <cfRule type="containsText" dxfId="435" priority="484" operator="containsText" text="Baja">
      <formula>NOT(ISERROR(SEARCH(("Baja"),(J35))))</formula>
    </cfRule>
  </conditionalFormatting>
  <conditionalFormatting sqref="J35:J47">
    <cfRule type="containsText" dxfId="434" priority="485" operator="containsText" text="Media">
      <formula>NOT(ISERROR(SEARCH(("Media"),(J35))))</formula>
    </cfRule>
  </conditionalFormatting>
  <conditionalFormatting sqref="J35:J47">
    <cfRule type="containsText" dxfId="433" priority="486" operator="containsText" text="Muy Alta">
      <formula>NOT(ISERROR(SEARCH(("Muy Alta"),(J35))))</formula>
    </cfRule>
  </conditionalFormatting>
  <conditionalFormatting sqref="J35:J47">
    <cfRule type="containsText" dxfId="432" priority="487" operator="containsText" text="Alta">
      <formula>NOT(ISERROR(SEARCH(("Alta"),(J35))))</formula>
    </cfRule>
  </conditionalFormatting>
  <conditionalFormatting sqref="L35:L47">
    <cfRule type="containsText" dxfId="431" priority="488" operator="containsText" text="catastrófico">
      <formula>NOT(ISERROR(SEARCH(("catastrófico"),(L35))))</formula>
    </cfRule>
  </conditionalFormatting>
  <conditionalFormatting sqref="L35:L47">
    <cfRule type="containsText" dxfId="430" priority="489" operator="containsText" text="Mayor">
      <formula>NOT(ISERROR(SEARCH(("Mayor"),(L35))))</formula>
    </cfRule>
  </conditionalFormatting>
  <conditionalFormatting sqref="L35:L47">
    <cfRule type="containsText" dxfId="429" priority="490" operator="containsText" text="Moderado">
      <formula>NOT(ISERROR(SEARCH(("Moderado"),(L35))))</formula>
    </cfRule>
  </conditionalFormatting>
  <conditionalFormatting sqref="L35:L47">
    <cfRule type="containsText" dxfId="428" priority="491" operator="containsText" text="menor">
      <formula>NOT(ISERROR(SEARCH(("menor"),(L35))))</formula>
    </cfRule>
  </conditionalFormatting>
  <conditionalFormatting sqref="L35:L47">
    <cfRule type="containsText" dxfId="427" priority="492" operator="containsText" text="leve">
      <formula>NOT(ISERROR(SEARCH(("leve"),(L35))))</formula>
    </cfRule>
  </conditionalFormatting>
  <conditionalFormatting sqref="T35 T37:T47">
    <cfRule type="containsText" dxfId="426" priority="493" operator="containsText" text="Muy Baja">
      <formula>NOT(ISERROR(SEARCH(("Muy Baja"),(T35))))</formula>
    </cfRule>
  </conditionalFormatting>
  <conditionalFormatting sqref="T35 T37:T47">
    <cfRule type="containsText" dxfId="425" priority="494" operator="containsText" text="Baja">
      <formula>NOT(ISERROR(SEARCH(("Baja"),(T35))))</formula>
    </cfRule>
  </conditionalFormatting>
  <conditionalFormatting sqref="T35 T37:T47">
    <cfRule type="containsText" dxfId="424" priority="495" operator="containsText" text="Media">
      <formula>NOT(ISERROR(SEARCH(("Media"),(T35))))</formula>
    </cfRule>
  </conditionalFormatting>
  <conditionalFormatting sqref="T35 T37:T47">
    <cfRule type="containsText" dxfId="423" priority="496" operator="containsText" text="Muy Alta">
      <formula>NOT(ISERROR(SEARCH(("Muy Alta"),(T35))))</formula>
    </cfRule>
  </conditionalFormatting>
  <conditionalFormatting sqref="T35 T37:T47">
    <cfRule type="containsText" dxfId="422" priority="497" operator="containsText" text="Alta">
      <formula>NOT(ISERROR(SEARCH(("Alta"),(T35))))</formula>
    </cfRule>
  </conditionalFormatting>
  <conditionalFormatting sqref="V35 V37:V47">
    <cfRule type="containsText" dxfId="421" priority="498" operator="containsText" text="catastrófico">
      <formula>NOT(ISERROR(SEARCH(("catastrófico"),(V35))))</formula>
    </cfRule>
  </conditionalFormatting>
  <conditionalFormatting sqref="V35 V37:V47">
    <cfRule type="containsText" dxfId="420" priority="499" operator="containsText" text="Mayor">
      <formula>NOT(ISERROR(SEARCH(("Mayor"),(V35))))</formula>
    </cfRule>
  </conditionalFormatting>
  <conditionalFormatting sqref="V35 V37:V47">
    <cfRule type="containsText" dxfId="419" priority="500" operator="containsText" text="Moderado">
      <formula>NOT(ISERROR(SEARCH(("Moderado"),(V35))))</formula>
    </cfRule>
  </conditionalFormatting>
  <conditionalFormatting sqref="V35 V37:V47">
    <cfRule type="containsText" dxfId="418" priority="501" operator="containsText" text="menor">
      <formula>NOT(ISERROR(SEARCH(("menor"),(V35))))</formula>
    </cfRule>
  </conditionalFormatting>
  <conditionalFormatting sqref="V35 V37:V47">
    <cfRule type="containsText" dxfId="417" priority="502" operator="containsText" text="leve">
      <formula>NOT(ISERROR(SEARCH(("leve"),(V35))))</formula>
    </cfRule>
  </conditionalFormatting>
  <conditionalFormatting sqref="S35 S37:S47">
    <cfRule type="containsText" dxfId="416" priority="503" operator="containsText" text="0-20%">
      <formula>NOT(ISERROR(SEARCH(("0-20%"),(S35))))</formula>
    </cfRule>
  </conditionalFormatting>
  <conditionalFormatting sqref="S35 S37:S47">
    <cfRule type="containsText" dxfId="415" priority="504" operator="containsText" text="21-40%">
      <formula>NOT(ISERROR(SEARCH(("21-40%"),(S35))))</formula>
    </cfRule>
  </conditionalFormatting>
  <conditionalFormatting sqref="S35 S37:S47">
    <cfRule type="containsText" dxfId="414" priority="505" operator="containsText" text="41-60%">
      <formula>NOT(ISERROR(SEARCH(("41-60%"),(S35))))</formula>
    </cfRule>
  </conditionalFormatting>
  <conditionalFormatting sqref="S35 S37:S47">
    <cfRule type="containsText" dxfId="413" priority="506" operator="containsText" text="81-100%">
      <formula>NOT(ISERROR(SEARCH(("81-100%"),(S35))))</formula>
    </cfRule>
  </conditionalFormatting>
  <conditionalFormatting sqref="S35 S37:S47">
    <cfRule type="containsText" dxfId="412" priority="507" operator="containsText" text="61-80%">
      <formula>NOT(ISERROR(SEARCH(("61-80%"),(S35))))</formula>
    </cfRule>
  </conditionalFormatting>
  <conditionalFormatting sqref="U35 U37:U47">
    <cfRule type="containsText" dxfId="411" priority="508" operator="containsText" text="0-20%">
      <formula>NOT(ISERROR(SEARCH(("0-20%"),(U35))))</formula>
    </cfRule>
  </conditionalFormatting>
  <conditionalFormatting sqref="U35 U37:U47">
    <cfRule type="containsText" dxfId="410" priority="509" operator="containsText" text="21-40%">
      <formula>NOT(ISERROR(SEARCH(("21-40%"),(U35))))</formula>
    </cfRule>
  </conditionalFormatting>
  <conditionalFormatting sqref="U35 U37:U47">
    <cfRule type="containsText" dxfId="409" priority="510" operator="containsText" text="41-60%">
      <formula>NOT(ISERROR(SEARCH(("41-60%"),(U35))))</formula>
    </cfRule>
  </conditionalFormatting>
  <conditionalFormatting sqref="U35 U37:U47">
    <cfRule type="containsText" dxfId="408" priority="511" operator="containsText" text="81-100%">
      <formula>NOT(ISERROR(SEARCH(("81-100%"),(U35))))</formula>
    </cfRule>
  </conditionalFormatting>
  <conditionalFormatting sqref="U35 U37:U47">
    <cfRule type="containsText" dxfId="407" priority="512" operator="containsText" text="61-80%">
      <formula>NOT(ISERROR(SEARCH(("61-80%"),(U35))))</formula>
    </cfRule>
  </conditionalFormatting>
  <conditionalFormatting sqref="P36:Q36 P38:Q46">
    <cfRule type="containsText" dxfId="406" priority="517" operator="containsText" text="EXTREMO">
      <formula>NOT(ISERROR(SEARCH(("EXTREMO"),(P36))))</formula>
    </cfRule>
  </conditionalFormatting>
  <conditionalFormatting sqref="P36:Q36 P38:Q46">
    <cfRule type="containsText" dxfId="405" priority="518" operator="containsText" text="ALTO">
      <formula>NOT(ISERROR(SEARCH(("ALTO"),(P36))))</formula>
    </cfRule>
  </conditionalFormatting>
  <conditionalFormatting sqref="P36:Q36 P38:Q46">
    <cfRule type="containsText" dxfId="404" priority="519" operator="containsText" text="MODERADO">
      <formula>NOT(ISERROR(SEARCH(("MODERADO"),(P36))))</formula>
    </cfRule>
  </conditionalFormatting>
  <conditionalFormatting sqref="P36:Q36 P38:Q46">
    <cfRule type="containsText" dxfId="403" priority="520" operator="containsText" text="BAJO">
      <formula>NOT(ISERROR(SEARCH(("BAJO"),(P36))))</formula>
    </cfRule>
  </conditionalFormatting>
  <conditionalFormatting sqref="N35">
    <cfRule type="containsText" dxfId="402" priority="475" operator="containsText" text="EXTREMO">
      <formula>NOT(ISERROR(SEARCH("EXTREMO",N35)))</formula>
    </cfRule>
    <cfRule type="containsText" dxfId="401" priority="476" operator="containsText" text="ALTO">
      <formula>NOT(ISERROR(SEARCH("ALTO",N35)))</formula>
    </cfRule>
    <cfRule type="containsText" dxfId="400" priority="477" operator="containsText" text="MODERADO">
      <formula>NOT(ISERROR(SEARCH("MODERADO",N35)))</formula>
    </cfRule>
    <cfRule type="containsText" dxfId="399" priority="478" operator="containsText" text="BAJO">
      <formula>NOT(ISERROR(SEARCH("BAJO",N35)))</formula>
    </cfRule>
  </conditionalFormatting>
  <conditionalFormatting sqref="N36">
    <cfRule type="containsText" dxfId="398" priority="471" operator="containsText" text="EXTREMO">
      <formula>NOT(ISERROR(SEARCH("EXTREMO",N36)))</formula>
    </cfRule>
    <cfRule type="containsText" dxfId="397" priority="472" operator="containsText" text="ALTO">
      <formula>NOT(ISERROR(SEARCH("ALTO",N36)))</formula>
    </cfRule>
    <cfRule type="containsText" dxfId="396" priority="473" operator="containsText" text="MODERADO">
      <formula>NOT(ISERROR(SEARCH("MODERADO",N36)))</formula>
    </cfRule>
    <cfRule type="containsText" dxfId="395" priority="474" operator="containsText" text="BAJO">
      <formula>NOT(ISERROR(SEARCH("BAJO",N36)))</formula>
    </cfRule>
  </conditionalFormatting>
  <conditionalFormatting sqref="N37">
    <cfRule type="containsText" dxfId="394" priority="467" operator="containsText" text="EXTREMO">
      <formula>NOT(ISERROR(SEARCH("EXTREMO",N37)))</formula>
    </cfRule>
    <cfRule type="containsText" dxfId="393" priority="468" operator="containsText" text="ALTO">
      <formula>NOT(ISERROR(SEARCH("ALTO",N37)))</formula>
    </cfRule>
    <cfRule type="containsText" dxfId="392" priority="469" operator="containsText" text="MODERADO">
      <formula>NOT(ISERROR(SEARCH("MODERADO",N37)))</formula>
    </cfRule>
    <cfRule type="containsText" dxfId="391" priority="470" operator="containsText" text="BAJO">
      <formula>NOT(ISERROR(SEARCH("BAJO",N37)))</formula>
    </cfRule>
  </conditionalFormatting>
  <conditionalFormatting sqref="N38">
    <cfRule type="containsText" dxfId="390" priority="463" operator="containsText" text="EXTREMO">
      <formula>NOT(ISERROR(SEARCH("EXTREMO",N38)))</formula>
    </cfRule>
    <cfRule type="containsText" dxfId="389" priority="464" operator="containsText" text="ALTO">
      <formula>NOT(ISERROR(SEARCH("ALTO",N38)))</formula>
    </cfRule>
    <cfRule type="containsText" dxfId="388" priority="465" operator="containsText" text="MODERADO">
      <formula>NOT(ISERROR(SEARCH("MODERADO",N38)))</formula>
    </cfRule>
    <cfRule type="containsText" dxfId="387" priority="466" operator="containsText" text="BAJO">
      <formula>NOT(ISERROR(SEARCH("BAJO",N38)))</formula>
    </cfRule>
  </conditionalFormatting>
  <conditionalFormatting sqref="N39:N46">
    <cfRule type="containsText" dxfId="386" priority="459" operator="containsText" text="EXTREMO">
      <formula>NOT(ISERROR(SEARCH("EXTREMO",N39)))</formula>
    </cfRule>
    <cfRule type="containsText" dxfId="385" priority="460" operator="containsText" text="ALTO">
      <formula>NOT(ISERROR(SEARCH("ALTO",N39)))</formula>
    </cfRule>
    <cfRule type="containsText" dxfId="384" priority="461" operator="containsText" text="MODERADO">
      <formula>NOT(ISERROR(SEARCH("MODERADO",N39)))</formula>
    </cfRule>
    <cfRule type="containsText" dxfId="383" priority="462" operator="containsText" text="BAJO">
      <formula>NOT(ISERROR(SEARCH("BAJO",N39)))</formula>
    </cfRule>
  </conditionalFormatting>
  <conditionalFormatting sqref="N47">
    <cfRule type="containsText" dxfId="382" priority="455" operator="containsText" text="EXTREMO">
      <formula>NOT(ISERROR(SEARCH("EXTREMO",N47)))</formula>
    </cfRule>
    <cfRule type="containsText" dxfId="381" priority="456" operator="containsText" text="ALTO">
      <formula>NOT(ISERROR(SEARCH("ALTO",N47)))</formula>
    </cfRule>
    <cfRule type="containsText" dxfId="380" priority="457" operator="containsText" text="MODERADO">
      <formula>NOT(ISERROR(SEARCH("MODERADO",N47)))</formula>
    </cfRule>
    <cfRule type="containsText" dxfId="379" priority="458" operator="containsText" text="BAJO">
      <formula>NOT(ISERROR(SEARCH("BAJO",N47)))</formula>
    </cfRule>
  </conditionalFormatting>
  <conditionalFormatting sqref="N195:N197">
    <cfRule type="containsText" dxfId="378" priority="451" operator="containsText" text="EXTREMO">
      <formula>NOT(ISERROR(SEARCH("EXTREMO",N195)))</formula>
    </cfRule>
    <cfRule type="containsText" dxfId="377" priority="452" operator="containsText" text="ALTO">
      <formula>NOT(ISERROR(SEARCH("ALTO",N195)))</formula>
    </cfRule>
    <cfRule type="containsText" dxfId="376" priority="453" operator="containsText" text="MODERADO">
      <formula>NOT(ISERROR(SEARCH("MODERADO",N195)))</formula>
    </cfRule>
    <cfRule type="containsText" dxfId="375" priority="454" operator="containsText" text="BAJO">
      <formula>NOT(ISERROR(SEARCH("BAJO",N195)))</formula>
    </cfRule>
  </conditionalFormatting>
  <conditionalFormatting sqref="T36">
    <cfRule type="containsText" dxfId="374" priority="396" operator="containsText" text="Muy Baja">
      <formula>NOT(ISERROR(SEARCH("Muy Baja",T36)))</formula>
    </cfRule>
    <cfRule type="containsText" dxfId="373" priority="397" operator="containsText" text="Baja">
      <formula>NOT(ISERROR(SEARCH("Baja",T36)))</formula>
    </cfRule>
    <cfRule type="containsText" dxfId="372" priority="398" operator="containsText" text="Media">
      <formula>NOT(ISERROR(SEARCH("Media",T36)))</formula>
    </cfRule>
    <cfRule type="containsText" dxfId="371" priority="399" operator="containsText" text="Muy Alta">
      <formula>NOT(ISERROR(SEARCH("Muy Alta",T36)))</formula>
    </cfRule>
    <cfRule type="containsText" dxfId="370" priority="400" operator="containsText" text="Alta">
      <formula>NOT(ISERROR(SEARCH("Alta",T36)))</formula>
    </cfRule>
  </conditionalFormatting>
  <conditionalFormatting sqref="S36">
    <cfRule type="containsText" dxfId="369" priority="391" operator="containsText" text="0-20%">
      <formula>NOT(ISERROR(SEARCH("0-20%",S36)))</formula>
    </cfRule>
    <cfRule type="containsText" dxfId="368" priority="392" operator="containsText" text="21-40%">
      <formula>NOT(ISERROR(SEARCH("21-40%",S36)))</formula>
    </cfRule>
    <cfRule type="containsText" dxfId="367" priority="393" operator="containsText" text="41-60%">
      <formula>NOT(ISERROR(SEARCH("41-60%",S36)))</formula>
    </cfRule>
    <cfRule type="containsText" dxfId="366" priority="394" operator="containsText" text="81-100%">
      <formula>NOT(ISERROR(SEARCH("81-100%",S36)))</formula>
    </cfRule>
    <cfRule type="containsText" dxfId="365" priority="395" operator="containsText" text="61-80%">
      <formula>NOT(ISERROR(SEARCH("61-80%",S36)))</formula>
    </cfRule>
  </conditionalFormatting>
  <conditionalFormatting sqref="V36">
    <cfRule type="containsText" dxfId="364" priority="386" operator="containsText" text="catastrófico">
      <formula>NOT(ISERROR(SEARCH("catastrófico",V36)))</formula>
    </cfRule>
    <cfRule type="containsText" dxfId="363" priority="387" operator="containsText" text="Mayor">
      <formula>NOT(ISERROR(SEARCH("Mayor",V36)))</formula>
    </cfRule>
    <cfRule type="containsText" dxfId="362" priority="388" operator="containsText" text="Moderado">
      <formula>NOT(ISERROR(SEARCH("Moderado",V36)))</formula>
    </cfRule>
    <cfRule type="containsText" dxfId="361" priority="389" operator="containsText" text="menor">
      <formula>NOT(ISERROR(SEARCH("menor",V36)))</formula>
    </cfRule>
    <cfRule type="containsText" dxfId="360" priority="390" operator="containsText" text="leve">
      <formula>NOT(ISERROR(SEARCH("leve",V36)))</formula>
    </cfRule>
  </conditionalFormatting>
  <conditionalFormatting sqref="U36">
    <cfRule type="containsText" dxfId="359" priority="381" operator="containsText" text="0-20%">
      <formula>NOT(ISERROR(SEARCH("0-20%",U36)))</formula>
    </cfRule>
    <cfRule type="containsText" dxfId="358" priority="382" operator="containsText" text="21-40%">
      <formula>NOT(ISERROR(SEARCH("21-40%",U36)))</formula>
    </cfRule>
    <cfRule type="containsText" dxfId="357" priority="383" operator="containsText" text="41-60%">
      <formula>NOT(ISERROR(SEARCH("41-60%",U36)))</formula>
    </cfRule>
    <cfRule type="containsText" dxfId="356" priority="384" operator="containsText" text="81-100%">
      <formula>NOT(ISERROR(SEARCH("81-100%",U36)))</formula>
    </cfRule>
    <cfRule type="containsText" dxfId="355" priority="385" operator="containsText" text="61-80%">
      <formula>NOT(ISERROR(SEARCH("61-80%",U36)))</formula>
    </cfRule>
  </conditionalFormatting>
  <conditionalFormatting sqref="Q47">
    <cfRule type="containsText" dxfId="354" priority="377" operator="containsText" text="EXTREMO">
      <formula>NOT(ISERROR(SEARCH(("EXTREMO"),(Q47))))</formula>
    </cfRule>
  </conditionalFormatting>
  <conditionalFormatting sqref="Q47">
    <cfRule type="containsText" dxfId="353" priority="378" operator="containsText" text="ALTO">
      <formula>NOT(ISERROR(SEARCH(("ALTO"),(Q47))))</formula>
    </cfRule>
  </conditionalFormatting>
  <conditionalFormatting sqref="Q47">
    <cfRule type="containsText" dxfId="352" priority="379" operator="containsText" text="MODERADO">
      <formula>NOT(ISERROR(SEARCH(("MODERADO"),(Q47))))</formula>
    </cfRule>
  </conditionalFormatting>
  <conditionalFormatting sqref="Q47">
    <cfRule type="containsText" dxfId="351" priority="380" operator="containsText" text="BAJO">
      <formula>NOT(ISERROR(SEARCH(("BAJO"),(Q47))))</formula>
    </cfRule>
  </conditionalFormatting>
  <conditionalFormatting sqref="V166">
    <cfRule type="containsText" dxfId="350" priority="372" operator="containsText" text="catastrófico">
      <formula>NOT(ISERROR(SEARCH("catastrófico",V166)))</formula>
    </cfRule>
    <cfRule type="containsText" dxfId="349" priority="373" operator="containsText" text="Mayor">
      <formula>NOT(ISERROR(SEARCH("Mayor",V166)))</formula>
    </cfRule>
    <cfRule type="containsText" dxfId="348" priority="374" operator="containsText" text="Moderado">
      <formula>NOT(ISERROR(SEARCH("Moderado",V166)))</formula>
    </cfRule>
    <cfRule type="containsText" dxfId="347" priority="375" operator="containsText" text="menor">
      <formula>NOT(ISERROR(SEARCH("menor",V166)))</formula>
    </cfRule>
    <cfRule type="containsText" dxfId="346" priority="376" operator="containsText" text="leve">
      <formula>NOT(ISERROR(SEARCH("leve",V166)))</formula>
    </cfRule>
  </conditionalFormatting>
  <conditionalFormatting sqref="T212">
    <cfRule type="containsText" dxfId="345" priority="367" operator="containsText" text="Muy Baja">
      <formula>NOT(ISERROR(SEARCH("Muy Baja",T212)))</formula>
    </cfRule>
    <cfRule type="containsText" dxfId="344" priority="368" operator="containsText" text="Baja">
      <formula>NOT(ISERROR(SEARCH("Baja",T212)))</formula>
    </cfRule>
    <cfRule type="containsText" dxfId="343" priority="369" operator="containsText" text="Media">
      <formula>NOT(ISERROR(SEARCH("Media",T212)))</formula>
    </cfRule>
    <cfRule type="containsText" dxfId="342" priority="370" operator="containsText" text="Muy Alta">
      <formula>NOT(ISERROR(SEARCH("Muy Alta",T212)))</formula>
    </cfRule>
    <cfRule type="containsText" dxfId="341" priority="371" operator="containsText" text="Alta">
      <formula>NOT(ISERROR(SEARCH("Alta",T212)))</formula>
    </cfRule>
  </conditionalFormatting>
  <conditionalFormatting sqref="S212">
    <cfRule type="containsText" dxfId="340" priority="362" operator="containsText" text="0-20%">
      <formula>NOT(ISERROR(SEARCH("0-20%",S212)))</formula>
    </cfRule>
    <cfRule type="containsText" dxfId="339" priority="363" operator="containsText" text="21-40%">
      <formula>NOT(ISERROR(SEARCH("21-40%",S212)))</formula>
    </cfRule>
    <cfRule type="containsText" dxfId="338" priority="364" operator="containsText" text="41-60%">
      <formula>NOT(ISERROR(SEARCH("41-60%",S212)))</formula>
    </cfRule>
    <cfRule type="containsText" dxfId="337" priority="365" operator="containsText" text="81-100%">
      <formula>NOT(ISERROR(SEARCH("81-100%",S212)))</formula>
    </cfRule>
    <cfRule type="containsText" dxfId="336" priority="366" operator="containsText" text="61-80%">
      <formula>NOT(ISERROR(SEARCH("61-80%",S212)))</formula>
    </cfRule>
  </conditionalFormatting>
  <conditionalFormatting sqref="T210">
    <cfRule type="containsText" dxfId="335" priority="357" operator="containsText" text="Muy Baja">
      <formula>NOT(ISERROR(SEARCH("Muy Baja",T210)))</formula>
    </cfRule>
    <cfRule type="containsText" dxfId="334" priority="358" operator="containsText" text="Baja">
      <formula>NOT(ISERROR(SEARCH("Baja",T210)))</formula>
    </cfRule>
    <cfRule type="containsText" dxfId="333" priority="359" operator="containsText" text="Media">
      <formula>NOT(ISERROR(SEARCH("Media",T210)))</formula>
    </cfRule>
    <cfRule type="containsText" dxfId="332" priority="360" operator="containsText" text="Muy Alta">
      <formula>NOT(ISERROR(SEARCH("Muy Alta",T210)))</formula>
    </cfRule>
    <cfRule type="containsText" dxfId="331" priority="361" operator="containsText" text="Alta">
      <formula>NOT(ISERROR(SEARCH("Alta",T210)))</formula>
    </cfRule>
  </conditionalFormatting>
  <conditionalFormatting sqref="V211">
    <cfRule type="containsText" dxfId="330" priority="352" operator="containsText" text="catastrófico">
      <formula>NOT(ISERROR(SEARCH("catastrófico",V211)))</formula>
    </cfRule>
    <cfRule type="containsText" dxfId="329" priority="353" operator="containsText" text="Mayor">
      <formula>NOT(ISERROR(SEARCH("Mayor",V211)))</formula>
    </cfRule>
    <cfRule type="containsText" dxfId="328" priority="354" operator="containsText" text="Moderado">
      <formula>NOT(ISERROR(SEARCH("Moderado",V211)))</formula>
    </cfRule>
    <cfRule type="containsText" dxfId="327" priority="355" operator="containsText" text="menor">
      <formula>NOT(ISERROR(SEARCH("menor",V211)))</formula>
    </cfRule>
    <cfRule type="containsText" dxfId="326" priority="356" operator="containsText" text="leve">
      <formula>NOT(ISERROR(SEARCH("leve",V211)))</formula>
    </cfRule>
  </conditionalFormatting>
  <conditionalFormatting sqref="U211">
    <cfRule type="containsText" dxfId="325" priority="347" operator="containsText" text="0-20%">
      <formula>NOT(ISERROR(SEARCH("0-20%",U211)))</formula>
    </cfRule>
    <cfRule type="containsText" dxfId="324" priority="348" operator="containsText" text="21-40%">
      <formula>NOT(ISERROR(SEARCH("21-40%",U211)))</formula>
    </cfRule>
    <cfRule type="containsText" dxfId="323" priority="349" operator="containsText" text="41-60%">
      <formula>NOT(ISERROR(SEARCH("41-60%",U211)))</formula>
    </cfRule>
    <cfRule type="containsText" dxfId="322" priority="350" operator="containsText" text="81-100%">
      <formula>NOT(ISERROR(SEARCH("81-100%",U211)))</formula>
    </cfRule>
    <cfRule type="containsText" dxfId="321" priority="351" operator="containsText" text="61-80%">
      <formula>NOT(ISERROR(SEARCH("61-80%",U211)))</formula>
    </cfRule>
  </conditionalFormatting>
  <conditionalFormatting sqref="W211">
    <cfRule type="containsText" dxfId="320" priority="343" operator="containsText" text="EXTREMO">
      <formula>NOT(ISERROR(SEARCH("EXTREMO",W211)))</formula>
    </cfRule>
    <cfRule type="containsText" dxfId="319" priority="344" operator="containsText" text="ALTO">
      <formula>NOT(ISERROR(SEARCH("ALTO",W211)))</formula>
    </cfRule>
    <cfRule type="containsText" dxfId="318" priority="345" operator="containsText" text="MODERADO">
      <formula>NOT(ISERROR(SEARCH("MODERADO",W211)))</formula>
    </cfRule>
    <cfRule type="containsText" dxfId="317" priority="346" operator="containsText" text="BAJO">
      <formula>NOT(ISERROR(SEARCH("BAJO",W211)))</formula>
    </cfRule>
  </conditionalFormatting>
  <conditionalFormatting sqref="W211">
    <cfRule type="containsText" dxfId="316" priority="338" operator="containsText" text="catastrófico">
      <formula>NOT(ISERROR(SEARCH("catastrófico",W211)))</formula>
    </cfRule>
    <cfRule type="containsText" dxfId="315" priority="339" operator="containsText" text="Mayor">
      <formula>NOT(ISERROR(SEARCH("Mayor",W211)))</formula>
    </cfRule>
    <cfRule type="containsText" dxfId="314" priority="340" operator="containsText" text="Moderado">
      <formula>NOT(ISERROR(SEARCH("Moderado",W211)))</formula>
    </cfRule>
    <cfRule type="containsText" dxfId="313" priority="341" operator="containsText" text="menor">
      <formula>NOT(ISERROR(SEARCH("menor",W211)))</formula>
    </cfRule>
    <cfRule type="containsText" dxfId="312" priority="342" operator="containsText" text="leve">
      <formula>NOT(ISERROR(SEARCH("leve",W211)))</formula>
    </cfRule>
  </conditionalFormatting>
  <conditionalFormatting sqref="T217">
    <cfRule type="containsText" dxfId="311" priority="333" operator="containsText" text="Muy Baja">
      <formula>NOT(ISERROR(SEARCH("Muy Baja",T217)))</formula>
    </cfRule>
    <cfRule type="containsText" dxfId="310" priority="334" operator="containsText" text="Baja">
      <formula>NOT(ISERROR(SEARCH("Baja",T217)))</formula>
    </cfRule>
    <cfRule type="containsText" dxfId="309" priority="335" operator="containsText" text="Media">
      <formula>NOT(ISERROR(SEARCH("Media",T217)))</formula>
    </cfRule>
    <cfRule type="containsText" dxfId="308" priority="336" operator="containsText" text="Muy Alta">
      <formula>NOT(ISERROR(SEARCH("Muy Alta",T217)))</formula>
    </cfRule>
    <cfRule type="containsText" dxfId="307" priority="337" operator="containsText" text="Alta">
      <formula>NOT(ISERROR(SEARCH("Alta",T217)))</formula>
    </cfRule>
  </conditionalFormatting>
  <conditionalFormatting sqref="V207">
    <cfRule type="containsText" dxfId="306" priority="328" operator="containsText" text="catastrófico">
      <formula>NOT(ISERROR(SEARCH("catastrófico",V207)))</formula>
    </cfRule>
    <cfRule type="containsText" dxfId="305" priority="329" operator="containsText" text="Mayor">
      <formula>NOT(ISERROR(SEARCH("Mayor",V207)))</formula>
    </cfRule>
    <cfRule type="containsText" dxfId="304" priority="330" operator="containsText" text="Moderado">
      <formula>NOT(ISERROR(SEARCH("Moderado",V207)))</formula>
    </cfRule>
    <cfRule type="containsText" dxfId="303" priority="331" operator="containsText" text="menor">
      <formula>NOT(ISERROR(SEARCH("menor",V207)))</formula>
    </cfRule>
    <cfRule type="containsText" dxfId="302" priority="332" operator="containsText" text="leve">
      <formula>NOT(ISERROR(SEARCH("leve",V207)))</formula>
    </cfRule>
  </conditionalFormatting>
  <conditionalFormatting sqref="V208">
    <cfRule type="containsText" dxfId="301" priority="323" operator="containsText" text="catastrófico">
      <formula>NOT(ISERROR(SEARCH("catastrófico",V208)))</formula>
    </cfRule>
    <cfRule type="containsText" dxfId="300" priority="324" operator="containsText" text="Mayor">
      <formula>NOT(ISERROR(SEARCH("Mayor",V208)))</formula>
    </cfRule>
    <cfRule type="containsText" dxfId="299" priority="325" operator="containsText" text="Moderado">
      <formula>NOT(ISERROR(SEARCH("Moderado",V208)))</formula>
    </cfRule>
    <cfRule type="containsText" dxfId="298" priority="326" operator="containsText" text="menor">
      <formula>NOT(ISERROR(SEARCH("menor",V208)))</formula>
    </cfRule>
    <cfRule type="containsText" dxfId="297" priority="327" operator="containsText" text="leve">
      <formula>NOT(ISERROR(SEARCH("leve",V208)))</formula>
    </cfRule>
  </conditionalFormatting>
  <conditionalFormatting sqref="V210">
    <cfRule type="containsText" dxfId="296" priority="318" operator="containsText" text="catastrófico">
      <formula>NOT(ISERROR(SEARCH("catastrófico",V210)))</formula>
    </cfRule>
    <cfRule type="containsText" dxfId="295" priority="319" operator="containsText" text="Mayor">
      <formula>NOT(ISERROR(SEARCH("Mayor",V210)))</formula>
    </cfRule>
    <cfRule type="containsText" dxfId="294" priority="320" operator="containsText" text="Moderado">
      <formula>NOT(ISERROR(SEARCH("Moderado",V210)))</formula>
    </cfRule>
    <cfRule type="containsText" dxfId="293" priority="321" operator="containsText" text="menor">
      <formula>NOT(ISERROR(SEARCH("menor",V210)))</formula>
    </cfRule>
    <cfRule type="containsText" dxfId="292" priority="322" operator="containsText" text="leve">
      <formula>NOT(ISERROR(SEARCH("leve",V210)))</formula>
    </cfRule>
  </conditionalFormatting>
  <conditionalFormatting sqref="V209">
    <cfRule type="containsText" dxfId="291" priority="313" operator="containsText" text="catastrófico">
      <formula>NOT(ISERROR(SEARCH("catastrófico",V209)))</formula>
    </cfRule>
    <cfRule type="containsText" dxfId="290" priority="314" operator="containsText" text="Mayor">
      <formula>NOT(ISERROR(SEARCH("Mayor",V209)))</formula>
    </cfRule>
    <cfRule type="containsText" dxfId="289" priority="315" operator="containsText" text="Moderado">
      <formula>NOT(ISERROR(SEARCH("Moderado",V209)))</formula>
    </cfRule>
    <cfRule type="containsText" dxfId="288" priority="316" operator="containsText" text="menor">
      <formula>NOT(ISERROR(SEARCH("menor",V209)))</formula>
    </cfRule>
    <cfRule type="containsText" dxfId="287" priority="317" operator="containsText" text="leve">
      <formula>NOT(ISERROR(SEARCH("leve",V209)))</formula>
    </cfRule>
  </conditionalFormatting>
  <conditionalFormatting sqref="T223">
    <cfRule type="containsText" dxfId="286" priority="308" operator="containsText" text="Muy Baja">
      <formula>NOT(ISERROR(SEARCH("Muy Baja",T223)))</formula>
    </cfRule>
    <cfRule type="containsText" dxfId="285" priority="309" operator="containsText" text="Baja">
      <formula>NOT(ISERROR(SEARCH("Baja",T223)))</formula>
    </cfRule>
    <cfRule type="containsText" dxfId="284" priority="310" operator="containsText" text="Media">
      <formula>NOT(ISERROR(SEARCH("Media",T223)))</formula>
    </cfRule>
    <cfRule type="containsText" dxfId="283" priority="311" operator="containsText" text="Muy Alta">
      <formula>NOT(ISERROR(SEARCH("Muy Alta",T223)))</formula>
    </cfRule>
    <cfRule type="containsText" dxfId="282" priority="312" operator="containsText" text="Alta">
      <formula>NOT(ISERROR(SEARCH("Alta",T223)))</formula>
    </cfRule>
  </conditionalFormatting>
  <conditionalFormatting sqref="T221">
    <cfRule type="containsText" dxfId="281" priority="303" operator="containsText" text="Muy Baja">
      <formula>NOT(ISERROR(SEARCH("Muy Baja",T221)))</formula>
    </cfRule>
    <cfRule type="containsText" dxfId="280" priority="304" operator="containsText" text="Baja">
      <formula>NOT(ISERROR(SEARCH("Baja",T221)))</formula>
    </cfRule>
    <cfRule type="containsText" dxfId="279" priority="305" operator="containsText" text="Media">
      <formula>NOT(ISERROR(SEARCH("Media",T221)))</formula>
    </cfRule>
    <cfRule type="containsText" dxfId="278" priority="306" operator="containsText" text="Muy Alta">
      <formula>NOT(ISERROR(SEARCH("Muy Alta",T221)))</formula>
    </cfRule>
    <cfRule type="containsText" dxfId="277" priority="307" operator="containsText" text="Alta">
      <formula>NOT(ISERROR(SEARCH("Alta",T221)))</formula>
    </cfRule>
  </conditionalFormatting>
  <conditionalFormatting sqref="T224">
    <cfRule type="containsText" dxfId="276" priority="298" operator="containsText" text="Muy Baja">
      <formula>NOT(ISERROR(SEARCH("Muy Baja",T224)))</formula>
    </cfRule>
    <cfRule type="containsText" dxfId="275" priority="299" operator="containsText" text="Baja">
      <formula>NOT(ISERROR(SEARCH("Baja",T224)))</formula>
    </cfRule>
    <cfRule type="containsText" dxfId="274" priority="300" operator="containsText" text="Media">
      <formula>NOT(ISERROR(SEARCH("Media",T224)))</formula>
    </cfRule>
    <cfRule type="containsText" dxfId="273" priority="301" operator="containsText" text="Muy Alta">
      <formula>NOT(ISERROR(SEARCH("Muy Alta",T224)))</formula>
    </cfRule>
    <cfRule type="containsText" dxfId="272" priority="302" operator="containsText" text="Alta">
      <formula>NOT(ISERROR(SEARCH("Alta",T224)))</formula>
    </cfRule>
  </conditionalFormatting>
  <conditionalFormatting sqref="S76">
    <cfRule type="containsText" dxfId="271" priority="284" operator="containsText" text="0-20%">
      <formula>NOT(ISERROR(SEARCH("0-20%",S76)))</formula>
    </cfRule>
    <cfRule type="containsText" dxfId="270" priority="285" operator="containsText" text="21-40%">
      <formula>NOT(ISERROR(SEARCH("21-40%",S76)))</formula>
    </cfRule>
    <cfRule type="containsText" dxfId="269" priority="286" operator="containsText" text="41-60%">
      <formula>NOT(ISERROR(SEARCH("41-60%",S76)))</formula>
    </cfRule>
    <cfRule type="containsText" dxfId="268" priority="287" operator="containsText" text="81-100%">
      <formula>NOT(ISERROR(SEARCH("81-100%",S76)))</formula>
    </cfRule>
    <cfRule type="containsText" dxfId="267" priority="288" operator="containsText" text="61-80%">
      <formula>NOT(ISERROR(SEARCH("61-80%",S76)))</formula>
    </cfRule>
  </conditionalFormatting>
  <conditionalFormatting sqref="J9:J13 T9:T13">
    <cfRule type="containsText" dxfId="266" priority="271" operator="containsText" text="Muy Baja">
      <formula>NOT(ISERROR(SEARCH("Muy Baja",J9)))</formula>
    </cfRule>
    <cfRule type="containsText" dxfId="265" priority="272" operator="containsText" text="Baja">
      <formula>NOT(ISERROR(SEARCH("Baja",J9)))</formula>
    </cfRule>
    <cfRule type="containsText" dxfId="264" priority="273" operator="containsText" text="Media">
      <formula>NOT(ISERROR(SEARCH("Media",J9)))</formula>
    </cfRule>
    <cfRule type="containsText" dxfId="263" priority="274" operator="containsText" text="Muy Alta">
      <formula>NOT(ISERROR(SEARCH("Muy Alta",J9)))</formula>
    </cfRule>
    <cfRule type="containsText" dxfId="262" priority="275" operator="containsText" text="Alta">
      <formula>NOT(ISERROR(SEARCH("Alta",J9)))</formula>
    </cfRule>
  </conditionalFormatting>
  <conditionalFormatting sqref="L9:L13 V11:V13">
    <cfRule type="containsText" dxfId="261" priority="266" operator="containsText" text="catastrófico">
      <formula>NOT(ISERROR(SEARCH("catastrófico",L9)))</formula>
    </cfRule>
    <cfRule type="containsText" dxfId="260" priority="267" operator="containsText" text="Mayor">
      <formula>NOT(ISERROR(SEARCH("Mayor",L9)))</formula>
    </cfRule>
    <cfRule type="containsText" dxfId="259" priority="268" operator="containsText" text="Moderado">
      <formula>NOT(ISERROR(SEARCH("Moderado",L9)))</formula>
    </cfRule>
    <cfRule type="containsText" dxfId="258" priority="269" operator="containsText" text="menor">
      <formula>NOT(ISERROR(SEARCH("menor",L9)))</formula>
    </cfRule>
    <cfRule type="containsText" dxfId="257" priority="270" operator="containsText" text="leve">
      <formula>NOT(ISERROR(SEARCH("leve",L9)))</formula>
    </cfRule>
  </conditionalFormatting>
  <conditionalFormatting sqref="V9:V10">
    <cfRule type="containsText" dxfId="256" priority="261" operator="containsText" text="catastrófico">
      <formula>NOT(ISERROR(SEARCH("catastrófico",V9)))</formula>
    </cfRule>
    <cfRule type="containsText" dxfId="255" priority="262" operator="containsText" text="Mayor">
      <formula>NOT(ISERROR(SEARCH("Mayor",V9)))</formula>
    </cfRule>
    <cfRule type="containsText" dxfId="254" priority="263" operator="containsText" text="Moderado">
      <formula>NOT(ISERROR(SEARCH("Moderado",V9)))</formula>
    </cfRule>
    <cfRule type="containsText" dxfId="253" priority="264" operator="containsText" text="menor">
      <formula>NOT(ISERROR(SEARCH("menor",V9)))</formula>
    </cfRule>
    <cfRule type="containsText" dxfId="252" priority="265" operator="containsText" text="leve">
      <formula>NOT(ISERROR(SEARCH("leve",V9)))</formula>
    </cfRule>
  </conditionalFormatting>
  <conditionalFormatting sqref="S9:S13 U9:U13">
    <cfRule type="containsText" dxfId="251" priority="256" operator="containsText" text="0-20%">
      <formula>NOT(ISERROR(SEARCH("0-20%",S9)))</formula>
    </cfRule>
    <cfRule type="containsText" dxfId="250" priority="257" operator="containsText" text="21-40%">
      <formula>NOT(ISERROR(SEARCH("21-40%",S9)))</formula>
    </cfRule>
    <cfRule type="containsText" dxfId="249" priority="258" operator="containsText" text="41-60%">
      <formula>NOT(ISERROR(SEARCH("41-60%",S9)))</formula>
    </cfRule>
    <cfRule type="containsText" dxfId="248" priority="259" operator="containsText" text="81-100%">
      <formula>NOT(ISERROR(SEARCH("81-100%",S9)))</formula>
    </cfRule>
    <cfRule type="containsText" dxfId="247" priority="260" operator="containsText" text="61-80%">
      <formula>NOT(ISERROR(SEARCH("61-80%",S9)))</formula>
    </cfRule>
  </conditionalFormatting>
  <conditionalFormatting sqref="O12:O13">
    <cfRule type="containsText" dxfId="246" priority="252" operator="containsText" text="extrema">
      <formula>NOT(ISERROR(SEARCH("extrema",O12)))</formula>
    </cfRule>
    <cfRule type="containsText" dxfId="245" priority="253" operator="containsText" text="alta">
      <formula>NOT(ISERROR(SEARCH("alta",O12)))</formula>
    </cfRule>
    <cfRule type="containsText" dxfId="244" priority="254" operator="containsText" text="moderada">
      <formula>NOT(ISERROR(SEARCH("moderada",O12)))</formula>
    </cfRule>
    <cfRule type="containsText" dxfId="243" priority="255" operator="containsText" text="baja">
      <formula>NOT(ISERROR(SEARCH("baja",O12)))</formula>
    </cfRule>
  </conditionalFormatting>
  <conditionalFormatting sqref="Q9">
    <cfRule type="containsText" dxfId="242" priority="248" operator="containsText" text="EXTREMO">
      <formula>NOT(ISERROR(SEARCH("EXTREMO",Q9)))</formula>
    </cfRule>
    <cfRule type="containsText" dxfId="241" priority="249" operator="containsText" text="ALTO">
      <formula>NOT(ISERROR(SEARCH("ALTO",Q9)))</formula>
    </cfRule>
    <cfRule type="containsText" dxfId="240" priority="250" operator="containsText" text="MODERADO">
      <formula>NOT(ISERROR(SEARCH("MODERADO",Q9)))</formula>
    </cfRule>
    <cfRule type="containsText" dxfId="239" priority="251" operator="containsText" text="BAJO">
      <formula>NOT(ISERROR(SEARCH("BAJO",Q9)))</formula>
    </cfRule>
  </conditionalFormatting>
  <conditionalFormatting sqref="Q10">
    <cfRule type="containsText" dxfId="238" priority="244" operator="containsText" text="EXTREMO">
      <formula>NOT(ISERROR(SEARCH("EXTREMO",Q10)))</formula>
    </cfRule>
    <cfRule type="containsText" dxfId="237" priority="245" operator="containsText" text="ALTO">
      <formula>NOT(ISERROR(SEARCH("ALTO",Q10)))</formula>
    </cfRule>
    <cfRule type="containsText" dxfId="236" priority="246" operator="containsText" text="MODERADO">
      <formula>NOT(ISERROR(SEARCH("MODERADO",Q10)))</formula>
    </cfRule>
    <cfRule type="containsText" dxfId="235" priority="247" operator="containsText" text="BAJO">
      <formula>NOT(ISERROR(SEARCH("BAJO",Q10)))</formula>
    </cfRule>
  </conditionalFormatting>
  <conditionalFormatting sqref="Q11">
    <cfRule type="containsText" dxfId="234" priority="240" operator="containsText" text="EXTREMO">
      <formula>NOT(ISERROR(SEARCH("EXTREMO",Q11)))</formula>
    </cfRule>
    <cfRule type="containsText" dxfId="233" priority="241" operator="containsText" text="ALTO">
      <formula>NOT(ISERROR(SEARCH("ALTO",Q11)))</formula>
    </cfRule>
    <cfRule type="containsText" dxfId="232" priority="242" operator="containsText" text="MODERADO">
      <formula>NOT(ISERROR(SEARCH("MODERADO",Q11)))</formula>
    </cfRule>
    <cfRule type="containsText" dxfId="231" priority="243" operator="containsText" text="BAJO">
      <formula>NOT(ISERROR(SEARCH("BAJO",Q11)))</formula>
    </cfRule>
  </conditionalFormatting>
  <conditionalFormatting sqref="P12">
    <cfRule type="containsText" dxfId="230" priority="236" operator="containsText" text="extrema">
      <formula>NOT(ISERROR(SEARCH("extrema",P12)))</formula>
    </cfRule>
    <cfRule type="containsText" dxfId="229" priority="237" operator="containsText" text="alta">
      <formula>NOT(ISERROR(SEARCH("alta",P12)))</formula>
    </cfRule>
    <cfRule type="containsText" dxfId="228" priority="238" operator="containsText" text="moderada">
      <formula>NOT(ISERROR(SEARCH("moderada",P12)))</formula>
    </cfRule>
    <cfRule type="containsText" dxfId="227" priority="239" operator="containsText" text="baja">
      <formula>NOT(ISERROR(SEARCH("baja",P12)))</formula>
    </cfRule>
  </conditionalFormatting>
  <conditionalFormatting sqref="Q12:Q13">
    <cfRule type="containsText" dxfId="226" priority="232" operator="containsText" text="EXTREMO">
      <formula>NOT(ISERROR(SEARCH("EXTREMO",Q12)))</formula>
    </cfRule>
    <cfRule type="containsText" dxfId="225" priority="233" operator="containsText" text="ALTO">
      <formula>NOT(ISERROR(SEARCH("ALTO",Q12)))</formula>
    </cfRule>
    <cfRule type="containsText" dxfId="224" priority="234" operator="containsText" text="MODERADO">
      <formula>NOT(ISERROR(SEARCH("MODERADO",Q12)))</formula>
    </cfRule>
    <cfRule type="containsText" dxfId="223" priority="235" operator="containsText" text="BAJO">
      <formula>NOT(ISERROR(SEARCH("BAJO",Q12)))</formula>
    </cfRule>
  </conditionalFormatting>
  <conditionalFormatting sqref="P13">
    <cfRule type="containsText" dxfId="222" priority="228" operator="containsText" text="EXTREMO">
      <formula>NOT(ISERROR(SEARCH("EXTREMO",P13)))</formula>
    </cfRule>
    <cfRule type="containsText" dxfId="221" priority="229" operator="containsText" text="ALTO">
      <formula>NOT(ISERROR(SEARCH("ALTO",P13)))</formula>
    </cfRule>
    <cfRule type="containsText" dxfId="220" priority="230" operator="containsText" text="MODERADO">
      <formula>NOT(ISERROR(SEARCH("MODERADO",P13)))</formula>
    </cfRule>
    <cfRule type="containsText" dxfId="219" priority="231" operator="containsText" text="BAJO">
      <formula>NOT(ISERROR(SEARCH("BAJO",P13)))</formula>
    </cfRule>
  </conditionalFormatting>
  <conditionalFormatting sqref="N9:N13">
    <cfRule type="containsText" dxfId="218" priority="224" operator="containsText" text="EXTREMO">
      <formula>NOT(ISERROR(SEARCH("EXTREMO",N9)))</formula>
    </cfRule>
    <cfRule type="containsText" dxfId="217" priority="225" operator="containsText" text="ALTO">
      <formula>NOT(ISERROR(SEARCH("ALTO",N9)))</formula>
    </cfRule>
    <cfRule type="containsText" dxfId="216" priority="226" operator="containsText" text="MODERADO">
      <formula>NOT(ISERROR(SEARCH("MODERADO",N9)))</formula>
    </cfRule>
    <cfRule type="containsText" dxfId="215" priority="227" operator="containsText" text="BAJO">
      <formula>NOT(ISERROR(SEARCH("BAJO",N9)))</formula>
    </cfRule>
  </conditionalFormatting>
  <conditionalFormatting sqref="W9:W13">
    <cfRule type="containsText" dxfId="214" priority="220" operator="containsText" text="EXTREMO">
      <formula>NOT(ISERROR(SEARCH("EXTREMO",W9)))</formula>
    </cfRule>
    <cfRule type="containsText" dxfId="213" priority="221" operator="containsText" text="ALTO">
      <formula>NOT(ISERROR(SEARCH("ALTO",W9)))</formula>
    </cfRule>
    <cfRule type="containsText" dxfId="212" priority="222" operator="containsText" text="MODERADO">
      <formula>NOT(ISERROR(SEARCH("MODERADO",W9)))</formula>
    </cfRule>
    <cfRule type="containsText" dxfId="211" priority="223" operator="containsText" text="BAJO">
      <formula>NOT(ISERROR(SEARCH("BAJO",W9)))</formula>
    </cfRule>
  </conditionalFormatting>
  <conditionalFormatting sqref="W11:W13">
    <cfRule type="containsText" dxfId="210" priority="215" operator="containsText" text="catastrófico">
      <formula>NOT(ISERROR(SEARCH("catastrófico",W11)))</formula>
    </cfRule>
    <cfRule type="containsText" dxfId="209" priority="216" operator="containsText" text="Mayor">
      <formula>NOT(ISERROR(SEARCH("Mayor",W11)))</formula>
    </cfRule>
    <cfRule type="containsText" dxfId="208" priority="217" operator="containsText" text="Moderado">
      <formula>NOT(ISERROR(SEARCH("Moderado",W11)))</formula>
    </cfRule>
    <cfRule type="containsText" dxfId="207" priority="218" operator="containsText" text="menor">
      <formula>NOT(ISERROR(SEARCH("menor",W11)))</formula>
    </cfRule>
    <cfRule type="containsText" dxfId="206" priority="219" operator="containsText" text="leve">
      <formula>NOT(ISERROR(SEARCH("leve",W11)))</formula>
    </cfRule>
  </conditionalFormatting>
  <conditionalFormatting sqref="Q16 P19:Q19">
    <cfRule type="containsText" dxfId="205" priority="211" operator="containsText" text="EXTREMO">
      <formula>NOT(ISERROR(SEARCH("EXTREMO",P16)))</formula>
    </cfRule>
    <cfRule type="containsText" dxfId="204" priority="212" operator="containsText" text="ALTO">
      <formula>NOT(ISERROR(SEARCH("ALTO",P16)))</formula>
    </cfRule>
    <cfRule type="containsText" dxfId="203" priority="213" operator="containsText" text="MODERADO">
      <formula>NOT(ISERROR(SEARCH("MODERADO",P16)))</formula>
    </cfRule>
    <cfRule type="containsText" dxfId="202" priority="214" operator="containsText" text="BAJO">
      <formula>NOT(ISERROR(SEARCH("BAJO",P16)))</formula>
    </cfRule>
  </conditionalFormatting>
  <conditionalFormatting sqref="J14:J20 T14:T20">
    <cfRule type="containsText" dxfId="201" priority="206" operator="containsText" text="Muy Baja">
      <formula>NOT(ISERROR(SEARCH("Muy Baja",J14)))</formula>
    </cfRule>
    <cfRule type="containsText" dxfId="200" priority="207" operator="containsText" text="Baja">
      <formula>NOT(ISERROR(SEARCH("Baja",J14)))</formula>
    </cfRule>
    <cfRule type="containsText" dxfId="199" priority="208" operator="containsText" text="Media">
      <formula>NOT(ISERROR(SEARCH("Media",J14)))</formula>
    </cfRule>
    <cfRule type="containsText" dxfId="198" priority="209" operator="containsText" text="Muy Alta">
      <formula>NOT(ISERROR(SEARCH("Muy Alta",J14)))</formula>
    </cfRule>
    <cfRule type="containsText" dxfId="197" priority="210" operator="containsText" text="Alta">
      <formula>NOT(ISERROR(SEARCH("Alta",J14)))</formula>
    </cfRule>
  </conditionalFormatting>
  <conditionalFormatting sqref="L14:L20">
    <cfRule type="containsText" dxfId="196" priority="201" operator="containsText" text="catastrófico">
      <formula>NOT(ISERROR(SEARCH("catastrófico",L14)))</formula>
    </cfRule>
    <cfRule type="containsText" dxfId="195" priority="202" operator="containsText" text="Mayor">
      <formula>NOT(ISERROR(SEARCH("Mayor",L14)))</formula>
    </cfRule>
    <cfRule type="containsText" dxfId="194" priority="203" operator="containsText" text="Moderado">
      <formula>NOT(ISERROR(SEARCH("Moderado",L14)))</formula>
    </cfRule>
    <cfRule type="containsText" dxfId="193" priority="204" operator="containsText" text="menor">
      <formula>NOT(ISERROR(SEARCH("menor",L14)))</formula>
    </cfRule>
    <cfRule type="containsText" dxfId="192" priority="205" operator="containsText" text="leve">
      <formula>NOT(ISERROR(SEARCH("leve",L14)))</formula>
    </cfRule>
  </conditionalFormatting>
  <conditionalFormatting sqref="V14:V20">
    <cfRule type="containsText" dxfId="191" priority="196" operator="containsText" text="catastrófico">
      <formula>NOT(ISERROR(SEARCH("catastrófico",V14)))</formula>
    </cfRule>
    <cfRule type="containsText" dxfId="190" priority="197" operator="containsText" text="Mayor">
      <formula>NOT(ISERROR(SEARCH("Mayor",V14)))</formula>
    </cfRule>
    <cfRule type="containsText" dxfId="189" priority="198" operator="containsText" text="Moderado">
      <formula>NOT(ISERROR(SEARCH("Moderado",V14)))</formula>
    </cfRule>
    <cfRule type="containsText" dxfId="188" priority="199" operator="containsText" text="menor">
      <formula>NOT(ISERROR(SEARCH("menor",V14)))</formula>
    </cfRule>
    <cfRule type="containsText" dxfId="187" priority="200" operator="containsText" text="leve">
      <formula>NOT(ISERROR(SEARCH("leve",V14)))</formula>
    </cfRule>
  </conditionalFormatting>
  <conditionalFormatting sqref="S14:S20 U14:U20">
    <cfRule type="containsText" dxfId="186" priority="191" operator="containsText" text="0-20%">
      <formula>NOT(ISERROR(SEARCH("0-20%",S14)))</formula>
    </cfRule>
    <cfRule type="containsText" dxfId="185" priority="192" operator="containsText" text="21-40%">
      <formula>NOT(ISERROR(SEARCH("21-40%",S14)))</formula>
    </cfRule>
    <cfRule type="containsText" dxfId="184" priority="193" operator="containsText" text="41-60%">
      <formula>NOT(ISERROR(SEARCH("41-60%",S14)))</formula>
    </cfRule>
    <cfRule type="containsText" dxfId="183" priority="194" operator="containsText" text="81-100%">
      <formula>NOT(ISERROR(SEARCH("81-100%",S14)))</formula>
    </cfRule>
    <cfRule type="containsText" dxfId="182" priority="195" operator="containsText" text="61-80%">
      <formula>NOT(ISERROR(SEARCH("61-80%",S14)))</formula>
    </cfRule>
  </conditionalFormatting>
  <conditionalFormatting sqref="P14:Q14">
    <cfRule type="containsText" dxfId="181" priority="187" operator="containsText" text="EXTREMO">
      <formula>NOT(ISERROR(SEARCH("EXTREMO",P14)))</formula>
    </cfRule>
    <cfRule type="containsText" dxfId="180" priority="188" operator="containsText" text="ALTO">
      <formula>NOT(ISERROR(SEARCH("ALTO",P14)))</formula>
    </cfRule>
    <cfRule type="containsText" dxfId="179" priority="189" operator="containsText" text="MODERADO">
      <formula>NOT(ISERROR(SEARCH("MODERADO",P14)))</formula>
    </cfRule>
    <cfRule type="containsText" dxfId="178" priority="190" operator="containsText" text="BAJO">
      <formula>NOT(ISERROR(SEARCH("BAJO",P14)))</formula>
    </cfRule>
  </conditionalFormatting>
  <conditionalFormatting sqref="O14">
    <cfRule type="containsText" dxfId="177" priority="183" operator="containsText" text="extrema">
      <formula>NOT(ISERROR(SEARCH("extrema",O14)))</formula>
    </cfRule>
    <cfRule type="containsText" dxfId="176" priority="184" operator="containsText" text="alta">
      <formula>NOT(ISERROR(SEARCH("alta",O14)))</formula>
    </cfRule>
    <cfRule type="containsText" dxfId="175" priority="185" operator="containsText" text="moderada">
      <formula>NOT(ISERROR(SEARCH("moderada",O14)))</formula>
    </cfRule>
    <cfRule type="containsText" dxfId="174" priority="186" operator="containsText" text="baja">
      <formula>NOT(ISERROR(SEARCH("baja",O14)))</formula>
    </cfRule>
  </conditionalFormatting>
  <conditionalFormatting sqref="O15:Q15">
    <cfRule type="containsText" dxfId="173" priority="179" operator="containsText" text="EXTREMO">
      <formula>NOT(ISERROR(SEARCH("EXTREMO",O15)))</formula>
    </cfRule>
    <cfRule type="containsText" dxfId="172" priority="180" operator="containsText" text="ALTO">
      <formula>NOT(ISERROR(SEARCH("ALTO",O15)))</formula>
    </cfRule>
    <cfRule type="containsText" dxfId="171" priority="181" operator="containsText" text="MODERADO">
      <formula>NOT(ISERROR(SEARCH("MODERADO",O15)))</formula>
    </cfRule>
    <cfRule type="containsText" dxfId="170" priority="182" operator="containsText" text="BAJO">
      <formula>NOT(ISERROR(SEARCH("BAJO",O15)))</formula>
    </cfRule>
  </conditionalFormatting>
  <conditionalFormatting sqref="O16:P16">
    <cfRule type="containsText" dxfId="169" priority="175" operator="containsText" text="EXTREMO">
      <formula>NOT(ISERROR(SEARCH("EXTREMO",O16)))</formula>
    </cfRule>
    <cfRule type="containsText" dxfId="168" priority="176" operator="containsText" text="ALTO">
      <formula>NOT(ISERROR(SEARCH("ALTO",O16)))</formula>
    </cfRule>
    <cfRule type="containsText" dxfId="167" priority="177" operator="containsText" text="MODERADO">
      <formula>NOT(ISERROR(SEARCH("MODERADO",O16)))</formula>
    </cfRule>
    <cfRule type="containsText" dxfId="166" priority="178" operator="containsText" text="BAJO">
      <formula>NOT(ISERROR(SEARCH("BAJO",O16)))</formula>
    </cfRule>
  </conditionalFormatting>
  <conditionalFormatting sqref="O17 Q17">
    <cfRule type="containsText" dxfId="165" priority="171" operator="containsText" text="EXTREMO">
      <formula>NOT(ISERROR(SEARCH("EXTREMO",O17)))</formula>
    </cfRule>
    <cfRule type="containsText" dxfId="164" priority="172" operator="containsText" text="ALTO">
      <formula>NOT(ISERROR(SEARCH("ALTO",O17)))</formula>
    </cfRule>
    <cfRule type="containsText" dxfId="163" priority="173" operator="containsText" text="MODERADO">
      <formula>NOT(ISERROR(SEARCH("MODERADO",O17)))</formula>
    </cfRule>
    <cfRule type="containsText" dxfId="162" priority="174" operator="containsText" text="BAJO">
      <formula>NOT(ISERROR(SEARCH("BAJO",O17)))</formula>
    </cfRule>
  </conditionalFormatting>
  <conditionalFormatting sqref="O18:Q18">
    <cfRule type="containsText" dxfId="161" priority="167" operator="containsText" text="EXTREMO">
      <formula>NOT(ISERROR(SEARCH("EXTREMO",O18)))</formula>
    </cfRule>
    <cfRule type="containsText" dxfId="160" priority="168" operator="containsText" text="ALTO">
      <formula>NOT(ISERROR(SEARCH("ALTO",O18)))</formula>
    </cfRule>
    <cfRule type="containsText" dxfId="159" priority="169" operator="containsText" text="MODERADO">
      <formula>NOT(ISERROR(SEARCH("MODERADO",O18)))</formula>
    </cfRule>
    <cfRule type="containsText" dxfId="158" priority="170" operator="containsText" text="BAJO">
      <formula>NOT(ISERROR(SEARCH("BAJO",O18)))</formula>
    </cfRule>
  </conditionalFormatting>
  <conditionalFormatting sqref="O19">
    <cfRule type="containsText" dxfId="157" priority="163" operator="containsText" text="EXTREMO">
      <formula>NOT(ISERROR(SEARCH("EXTREMO",O19)))</formula>
    </cfRule>
    <cfRule type="containsText" dxfId="156" priority="164" operator="containsText" text="ALTO">
      <formula>NOT(ISERROR(SEARCH("ALTO",O19)))</formula>
    </cfRule>
    <cfRule type="containsText" dxfId="155" priority="165" operator="containsText" text="MODERADO">
      <formula>NOT(ISERROR(SEARCH("MODERADO",O19)))</formula>
    </cfRule>
    <cfRule type="containsText" dxfId="154" priority="166" operator="containsText" text="BAJO">
      <formula>NOT(ISERROR(SEARCH("BAJO",O19)))</formula>
    </cfRule>
  </conditionalFormatting>
  <conditionalFormatting sqref="O20:Q20">
    <cfRule type="containsText" dxfId="153" priority="159" operator="containsText" text="EXTREMO">
      <formula>NOT(ISERROR(SEARCH("EXTREMO",O20)))</formula>
    </cfRule>
    <cfRule type="containsText" dxfId="152" priority="160" operator="containsText" text="ALTO">
      <formula>NOT(ISERROR(SEARCH("ALTO",O20)))</formula>
    </cfRule>
    <cfRule type="containsText" dxfId="151" priority="161" operator="containsText" text="MODERADO">
      <formula>NOT(ISERROR(SEARCH("MODERADO",O20)))</formula>
    </cfRule>
    <cfRule type="containsText" dxfId="150" priority="162" operator="containsText" text="BAJO">
      <formula>NOT(ISERROR(SEARCH("BAJO",O20)))</formula>
    </cfRule>
  </conditionalFormatting>
  <conditionalFormatting sqref="N14:N20">
    <cfRule type="containsText" dxfId="149" priority="155" operator="containsText" text="EXTREMO">
      <formula>NOT(ISERROR(SEARCH("EXTREMO",N14)))</formula>
    </cfRule>
    <cfRule type="containsText" dxfId="148" priority="156" operator="containsText" text="ALTO">
      <formula>NOT(ISERROR(SEARCH("ALTO",N14)))</formula>
    </cfRule>
    <cfRule type="containsText" dxfId="147" priority="157" operator="containsText" text="MODERADO">
      <formula>NOT(ISERROR(SEARCH("MODERADO",N14)))</formula>
    </cfRule>
    <cfRule type="containsText" dxfId="146" priority="158" operator="containsText" text="BAJO">
      <formula>NOT(ISERROR(SEARCH("BAJO",N14)))</formula>
    </cfRule>
  </conditionalFormatting>
  <conditionalFormatting sqref="W14:W20">
    <cfRule type="containsText" dxfId="145" priority="151" operator="containsText" text="EXTREMO">
      <formula>NOT(ISERROR(SEARCH("EXTREMO",W14)))</formula>
    </cfRule>
    <cfRule type="containsText" dxfId="144" priority="152" operator="containsText" text="ALTO">
      <formula>NOT(ISERROR(SEARCH("ALTO",W14)))</formula>
    </cfRule>
    <cfRule type="containsText" dxfId="143" priority="153" operator="containsText" text="MODERADO">
      <formula>NOT(ISERROR(SEARCH("MODERADO",W14)))</formula>
    </cfRule>
    <cfRule type="containsText" dxfId="142" priority="154" operator="containsText" text="BAJO">
      <formula>NOT(ISERROR(SEARCH("BAJO",W14)))</formula>
    </cfRule>
  </conditionalFormatting>
  <conditionalFormatting sqref="W16:W20">
    <cfRule type="containsText" dxfId="141" priority="146" operator="containsText" text="catastrófico">
      <formula>NOT(ISERROR(SEARCH("catastrófico",W16)))</formula>
    </cfRule>
    <cfRule type="containsText" dxfId="140" priority="147" operator="containsText" text="Mayor">
      <formula>NOT(ISERROR(SEARCH("Mayor",W16)))</formula>
    </cfRule>
    <cfRule type="containsText" dxfId="139" priority="148" operator="containsText" text="Moderado">
      <formula>NOT(ISERROR(SEARCH("Moderado",W16)))</formula>
    </cfRule>
    <cfRule type="containsText" dxfId="138" priority="149" operator="containsText" text="menor">
      <formula>NOT(ISERROR(SEARCH("menor",W16)))</formula>
    </cfRule>
    <cfRule type="containsText" dxfId="137" priority="150" operator="containsText" text="leve">
      <formula>NOT(ISERROR(SEARCH("leve",W16)))</formula>
    </cfRule>
  </conditionalFormatting>
  <conditionalFormatting sqref="J21:J34">
    <cfRule type="containsText" dxfId="136" priority="137" operator="containsText" text="Muy Baja">
      <formula>NOT(ISERROR(SEARCH("Muy Baja",J21)))</formula>
    </cfRule>
    <cfRule type="containsText" dxfId="135" priority="138" operator="containsText" text="Baja">
      <formula>NOT(ISERROR(SEARCH("Baja",J21)))</formula>
    </cfRule>
    <cfRule type="containsText" dxfId="134" priority="139" operator="containsText" text="Media">
      <formula>NOT(ISERROR(SEARCH("Media",J21)))</formula>
    </cfRule>
    <cfRule type="containsText" dxfId="133" priority="140" operator="containsText" text="Muy Alta">
      <formula>NOT(ISERROR(SEARCH("Muy Alta",J21)))</formula>
    </cfRule>
    <cfRule type="containsText" dxfId="132" priority="141" operator="containsText" text="Alta">
      <formula>NOT(ISERROR(SEARCH("Alta",J21)))</formula>
    </cfRule>
  </conditionalFormatting>
  <conditionalFormatting sqref="L21:L34">
    <cfRule type="containsText" dxfId="131" priority="132" operator="containsText" text="catastrófico">
      <formula>NOT(ISERROR(SEARCH("catastrófico",L21)))</formula>
    </cfRule>
    <cfRule type="containsText" dxfId="130" priority="133" operator="containsText" text="Mayor">
      <formula>NOT(ISERROR(SEARCH("Mayor",L21)))</formula>
    </cfRule>
    <cfRule type="containsText" dxfId="129" priority="134" operator="containsText" text="Moderado">
      <formula>NOT(ISERROR(SEARCH("Moderado",L21)))</formula>
    </cfRule>
    <cfRule type="containsText" dxfId="128" priority="135" operator="containsText" text="menor">
      <formula>NOT(ISERROR(SEARCH("menor",L21)))</formula>
    </cfRule>
    <cfRule type="containsText" dxfId="127" priority="136" operator="containsText" text="leve">
      <formula>NOT(ISERROR(SEARCH("leve",L21)))</formula>
    </cfRule>
  </conditionalFormatting>
  <conditionalFormatting sqref="O34:Q34">
    <cfRule type="containsText" dxfId="126" priority="142" operator="containsText" text="EXTREMO">
      <formula>NOT(ISERROR(SEARCH("EXTREMO",O34)))</formula>
    </cfRule>
    <cfRule type="containsText" dxfId="125" priority="143" operator="containsText" text="ALTO">
      <formula>NOT(ISERROR(SEARCH("ALTO",O34)))</formula>
    </cfRule>
    <cfRule type="containsText" dxfId="124" priority="144" operator="containsText" text="MODERADO">
      <formula>NOT(ISERROR(SEARCH("MODERADO",O34)))</formula>
    </cfRule>
    <cfRule type="containsText" dxfId="123" priority="145" operator="containsText" text="BAJO">
      <formula>NOT(ISERROR(SEARCH("BAJO",O34)))</formula>
    </cfRule>
  </conditionalFormatting>
  <conditionalFormatting sqref="O21:O24 O26:O32">
    <cfRule type="containsText" dxfId="122" priority="100" operator="containsText" text="extrema">
      <formula>NOT(ISERROR(SEARCH("extrema",O21)))</formula>
    </cfRule>
    <cfRule type="containsText" dxfId="121" priority="101" operator="containsText" text="alta">
      <formula>NOT(ISERROR(SEARCH("alta",O21)))</formula>
    </cfRule>
    <cfRule type="containsText" dxfId="120" priority="102" operator="containsText" text="moderada">
      <formula>NOT(ISERROR(SEARCH("moderada",O21)))</formula>
    </cfRule>
    <cfRule type="containsText" dxfId="119" priority="103" operator="containsText" text="baja">
      <formula>NOT(ISERROR(SEARCH("baja",O21)))</formula>
    </cfRule>
  </conditionalFormatting>
  <conditionalFormatting sqref="O25 P21:Q33">
    <cfRule type="containsText" dxfId="118" priority="104" operator="containsText" text="EXTREMO">
      <formula>NOT(ISERROR(SEARCH("EXTREMO",O21)))</formula>
    </cfRule>
    <cfRule type="containsText" dxfId="117" priority="105" operator="containsText" text="ALTO">
      <formula>NOT(ISERROR(SEARCH("ALTO",O21)))</formula>
    </cfRule>
    <cfRule type="containsText" dxfId="116" priority="106" operator="containsText" text="MODERADO">
      <formula>NOT(ISERROR(SEARCH("MODERADO",O21)))</formula>
    </cfRule>
    <cfRule type="containsText" dxfId="115" priority="107" operator="containsText" text="BAJO">
      <formula>NOT(ISERROR(SEARCH("BAJO",O21)))</formula>
    </cfRule>
  </conditionalFormatting>
  <conditionalFormatting sqref="S21:S34">
    <cfRule type="containsText" dxfId="114" priority="117" operator="containsText" text="0-20%">
      <formula>NOT(ISERROR(SEARCH("0-20%",S21)))</formula>
    </cfRule>
    <cfRule type="containsText" dxfId="113" priority="118" operator="containsText" text="21-40%">
      <formula>NOT(ISERROR(SEARCH("21-40%",S21)))</formula>
    </cfRule>
    <cfRule type="containsText" dxfId="112" priority="119" operator="containsText" text="41-60%">
      <formula>NOT(ISERROR(SEARCH("41-60%",S21)))</formula>
    </cfRule>
    <cfRule type="containsText" dxfId="111" priority="120" operator="containsText" text="81-100%">
      <formula>NOT(ISERROR(SEARCH("81-100%",S21)))</formula>
    </cfRule>
    <cfRule type="containsText" dxfId="110" priority="121" operator="containsText" text="61-80%">
      <formula>NOT(ISERROR(SEARCH("61-80%",S21)))</formula>
    </cfRule>
  </conditionalFormatting>
  <conditionalFormatting sqref="T21:T34">
    <cfRule type="containsText" dxfId="109" priority="127" operator="containsText" text="Muy Baja">
      <formula>NOT(ISERROR(SEARCH("Muy Baja",T21)))</formula>
    </cfRule>
    <cfRule type="containsText" dxfId="108" priority="128" operator="containsText" text="Baja">
      <formula>NOT(ISERROR(SEARCH("Baja",T21)))</formula>
    </cfRule>
    <cfRule type="containsText" dxfId="107" priority="129" operator="containsText" text="Media">
      <formula>NOT(ISERROR(SEARCH("Media",T21)))</formula>
    </cfRule>
    <cfRule type="containsText" dxfId="106" priority="130" operator="containsText" text="Muy Alta">
      <formula>NOT(ISERROR(SEARCH("Muy Alta",T21)))</formula>
    </cfRule>
    <cfRule type="containsText" dxfId="105" priority="131" operator="containsText" text="Alta">
      <formula>NOT(ISERROR(SEARCH("Alta",T21)))</formula>
    </cfRule>
  </conditionalFormatting>
  <conditionalFormatting sqref="U21:U34">
    <cfRule type="containsText" dxfId="104" priority="112" operator="containsText" text="0-20%">
      <formula>NOT(ISERROR(SEARCH("0-20%",U21)))</formula>
    </cfRule>
    <cfRule type="containsText" dxfId="103" priority="113" operator="containsText" text="21-40%">
      <formula>NOT(ISERROR(SEARCH("21-40%",U21)))</formula>
    </cfRule>
    <cfRule type="containsText" dxfId="102" priority="114" operator="containsText" text="41-60%">
      <formula>NOT(ISERROR(SEARCH("41-60%",U21)))</formula>
    </cfRule>
    <cfRule type="containsText" dxfId="101" priority="115" operator="containsText" text="81-100%">
      <formula>NOT(ISERROR(SEARCH("81-100%",U21)))</formula>
    </cfRule>
    <cfRule type="containsText" dxfId="100" priority="116" operator="containsText" text="61-80%">
      <formula>NOT(ISERROR(SEARCH("61-80%",U21)))</formula>
    </cfRule>
  </conditionalFormatting>
  <conditionalFormatting sqref="V21:V34">
    <cfRule type="containsText" dxfId="99" priority="122" operator="containsText" text="catastrófico">
      <formula>NOT(ISERROR(SEARCH("catastrófico",V21)))</formula>
    </cfRule>
    <cfRule type="containsText" dxfId="98" priority="123" operator="containsText" text="Mayor">
      <formula>NOT(ISERROR(SEARCH("Mayor",V21)))</formula>
    </cfRule>
    <cfRule type="containsText" dxfId="97" priority="124" operator="containsText" text="Moderado">
      <formula>NOT(ISERROR(SEARCH("Moderado",V21)))</formula>
    </cfRule>
    <cfRule type="containsText" dxfId="96" priority="125" operator="containsText" text="menor">
      <formula>NOT(ISERROR(SEARCH("menor",V21)))</formula>
    </cfRule>
    <cfRule type="containsText" dxfId="95" priority="126" operator="containsText" text="leve">
      <formula>NOT(ISERROR(SEARCH("leve",V21)))</formula>
    </cfRule>
  </conditionalFormatting>
  <conditionalFormatting sqref="N21:N34">
    <cfRule type="containsText" dxfId="94" priority="92" operator="containsText" text="EXTREMO">
      <formula>NOT(ISERROR(SEARCH("EXTREMO",N21)))</formula>
    </cfRule>
    <cfRule type="containsText" dxfId="93" priority="93" operator="containsText" text="ALTO">
      <formula>NOT(ISERROR(SEARCH("ALTO",N21)))</formula>
    </cfRule>
    <cfRule type="containsText" dxfId="92" priority="94" operator="containsText" text="MODERADO">
      <formula>NOT(ISERROR(SEARCH("MODERADO",N21)))</formula>
    </cfRule>
    <cfRule type="containsText" dxfId="91" priority="95" operator="containsText" text="BAJO">
      <formula>NOT(ISERROR(SEARCH("BAJO",N21)))</formula>
    </cfRule>
  </conditionalFormatting>
  <conditionalFormatting sqref="W23:W34">
    <cfRule type="containsText" dxfId="90" priority="87" operator="containsText" text="catastrófico">
      <formula>NOT(ISERROR(SEARCH("catastrófico",W23)))</formula>
    </cfRule>
    <cfRule type="containsText" dxfId="89" priority="88" operator="containsText" text="Mayor">
      <formula>NOT(ISERROR(SEARCH("Mayor",W23)))</formula>
    </cfRule>
    <cfRule type="containsText" dxfId="88" priority="89" operator="containsText" text="Moderado">
      <formula>NOT(ISERROR(SEARCH("Moderado",W23)))</formula>
    </cfRule>
    <cfRule type="containsText" dxfId="87" priority="90" operator="containsText" text="menor">
      <formula>NOT(ISERROR(SEARCH("menor",W23)))</formula>
    </cfRule>
    <cfRule type="containsText" dxfId="86" priority="91" operator="containsText" text="leve">
      <formula>NOT(ISERROR(SEARCH("leve",W23)))</formula>
    </cfRule>
  </conditionalFormatting>
  <conditionalFormatting sqref="W21:W34">
    <cfRule type="containsText" dxfId="85" priority="83" operator="containsText" text="EXTREMO">
      <formula>NOT(ISERROR(SEARCH("EXTREMO",W21)))</formula>
    </cfRule>
    <cfRule type="containsText" dxfId="84" priority="84" operator="containsText" text="ALTO">
      <formula>NOT(ISERROR(SEARCH("ALTO",W21)))</formula>
    </cfRule>
    <cfRule type="containsText" dxfId="83" priority="85" operator="containsText" text="MODERADO">
      <formula>NOT(ISERROR(SEARCH("MODERADO",W21)))</formula>
    </cfRule>
    <cfRule type="containsText" dxfId="82" priority="86" operator="containsText" text="BAJO">
      <formula>NOT(ISERROR(SEARCH("BAJO",W21)))</formula>
    </cfRule>
  </conditionalFormatting>
  <conditionalFormatting sqref="W47">
    <cfRule type="containsText" dxfId="81" priority="78" operator="containsText" text="catastrófico">
      <formula>NOT(ISERROR(SEARCH("catastrófico",W47)))</formula>
    </cfRule>
    <cfRule type="containsText" dxfId="80" priority="79" operator="containsText" text="Mayor">
      <formula>NOT(ISERROR(SEARCH("Mayor",W47)))</formula>
    </cfRule>
    <cfRule type="containsText" dxfId="79" priority="80" operator="containsText" text="Moderado">
      <formula>NOT(ISERROR(SEARCH("Moderado",W47)))</formula>
    </cfRule>
    <cfRule type="containsText" dxfId="78" priority="81" operator="containsText" text="menor">
      <formula>NOT(ISERROR(SEARCH("menor",W47)))</formula>
    </cfRule>
    <cfRule type="containsText" dxfId="77" priority="82" operator="containsText" text="leve">
      <formula>NOT(ISERROR(SEARCH("leve",W47)))</formula>
    </cfRule>
  </conditionalFormatting>
  <conditionalFormatting sqref="W47">
    <cfRule type="containsText" dxfId="76" priority="74" operator="containsText" text="EXTREMO">
      <formula>NOT(ISERROR(SEARCH("EXTREMO",W47)))</formula>
    </cfRule>
    <cfRule type="containsText" dxfId="75" priority="75" operator="containsText" text="ALTO">
      <formula>NOT(ISERROR(SEARCH("ALTO",W47)))</formula>
    </cfRule>
    <cfRule type="containsText" dxfId="74" priority="76" operator="containsText" text="MODERADO">
      <formula>NOT(ISERROR(SEARCH("MODERADO",W47)))</formula>
    </cfRule>
    <cfRule type="containsText" dxfId="73" priority="77" operator="containsText" text="BAJO">
      <formula>NOT(ISERROR(SEARCH("BAJO",W47)))</formula>
    </cfRule>
  </conditionalFormatting>
  <conditionalFormatting sqref="W46">
    <cfRule type="containsText" dxfId="72" priority="70" operator="containsText" text="EXTREMO">
      <formula>NOT(ISERROR(SEARCH("EXTREMO",W46)))</formula>
    </cfRule>
    <cfRule type="containsText" dxfId="71" priority="71" operator="containsText" text="ALTO">
      <formula>NOT(ISERROR(SEARCH("ALTO",W46)))</formula>
    </cfRule>
    <cfRule type="containsText" dxfId="70" priority="72" operator="containsText" text="MODERADO">
      <formula>NOT(ISERROR(SEARCH("MODERADO",W46)))</formula>
    </cfRule>
    <cfRule type="containsText" dxfId="69" priority="73" operator="containsText" text="BAJO">
      <formula>NOT(ISERROR(SEARCH("BAJO",W46)))</formula>
    </cfRule>
  </conditionalFormatting>
  <conditionalFormatting sqref="T66">
    <cfRule type="containsText" dxfId="68" priority="65" operator="containsText" text="Muy Baja">
      <formula>NOT(ISERROR(SEARCH("Muy Baja",T66)))</formula>
    </cfRule>
    <cfRule type="containsText" dxfId="67" priority="66" operator="containsText" text="Baja">
      <formula>NOT(ISERROR(SEARCH("Baja",T66)))</formula>
    </cfRule>
    <cfRule type="containsText" dxfId="66" priority="67" operator="containsText" text="Media">
      <formula>NOT(ISERROR(SEARCH("Media",T66)))</formula>
    </cfRule>
    <cfRule type="containsText" dxfId="65" priority="68" operator="containsText" text="Muy Alta">
      <formula>NOT(ISERROR(SEARCH("Muy Alta",T66)))</formula>
    </cfRule>
    <cfRule type="containsText" dxfId="64" priority="69" operator="containsText" text="Alta">
      <formula>NOT(ISERROR(SEARCH("Alta",T66)))</formula>
    </cfRule>
  </conditionalFormatting>
  <conditionalFormatting sqref="T67">
    <cfRule type="containsText" dxfId="63" priority="60" operator="containsText" text="Muy Baja">
      <formula>NOT(ISERROR(SEARCH("Muy Baja",T67)))</formula>
    </cfRule>
    <cfRule type="containsText" dxfId="62" priority="61" operator="containsText" text="Baja">
      <formula>NOT(ISERROR(SEARCH("Baja",T67)))</formula>
    </cfRule>
    <cfRule type="containsText" dxfId="61" priority="62" operator="containsText" text="Media">
      <formula>NOT(ISERROR(SEARCH("Media",T67)))</formula>
    </cfRule>
    <cfRule type="containsText" dxfId="60" priority="63" operator="containsText" text="Muy Alta">
      <formula>NOT(ISERROR(SEARCH("Muy Alta",T67)))</formula>
    </cfRule>
    <cfRule type="containsText" dxfId="59" priority="64" operator="containsText" text="Alta">
      <formula>NOT(ISERROR(SEARCH("Alta",T67)))</formula>
    </cfRule>
  </conditionalFormatting>
  <conditionalFormatting sqref="T68">
    <cfRule type="containsText" dxfId="58" priority="55" operator="containsText" text="Muy Baja">
      <formula>NOT(ISERROR(SEARCH("Muy Baja",T68)))</formula>
    </cfRule>
    <cfRule type="containsText" dxfId="57" priority="56" operator="containsText" text="Baja">
      <formula>NOT(ISERROR(SEARCH("Baja",T68)))</formula>
    </cfRule>
    <cfRule type="containsText" dxfId="56" priority="57" operator="containsText" text="Media">
      <formula>NOT(ISERROR(SEARCH("Media",T68)))</formula>
    </cfRule>
    <cfRule type="containsText" dxfId="55" priority="58" operator="containsText" text="Muy Alta">
      <formula>NOT(ISERROR(SEARCH("Muy Alta",T68)))</formula>
    </cfRule>
    <cfRule type="containsText" dxfId="54" priority="59" operator="containsText" text="Alta">
      <formula>NOT(ISERROR(SEARCH("Alta",T68)))</formula>
    </cfRule>
  </conditionalFormatting>
  <conditionalFormatting sqref="T71">
    <cfRule type="containsText" dxfId="53" priority="50" operator="containsText" text="Muy Baja">
      <formula>NOT(ISERROR(SEARCH("Muy Baja",T71)))</formula>
    </cfRule>
    <cfRule type="containsText" dxfId="52" priority="51" operator="containsText" text="Baja">
      <formula>NOT(ISERROR(SEARCH("Baja",T71)))</formula>
    </cfRule>
    <cfRule type="containsText" dxfId="51" priority="52" operator="containsText" text="Media">
      <formula>NOT(ISERROR(SEARCH("Media",T71)))</formula>
    </cfRule>
    <cfRule type="containsText" dxfId="50" priority="53" operator="containsText" text="Muy Alta">
      <formula>NOT(ISERROR(SEARCH("Muy Alta",T71)))</formula>
    </cfRule>
    <cfRule type="containsText" dxfId="49" priority="54" operator="containsText" text="Alta">
      <formula>NOT(ISERROR(SEARCH("Alta",T71)))</formula>
    </cfRule>
  </conditionalFormatting>
  <conditionalFormatting sqref="T73">
    <cfRule type="containsText" dxfId="48" priority="45" operator="containsText" text="Muy Baja">
      <formula>NOT(ISERROR(SEARCH("Muy Baja",T73)))</formula>
    </cfRule>
    <cfRule type="containsText" dxfId="47" priority="46" operator="containsText" text="Baja">
      <formula>NOT(ISERROR(SEARCH("Baja",T73)))</formula>
    </cfRule>
    <cfRule type="containsText" dxfId="46" priority="47" operator="containsText" text="Media">
      <formula>NOT(ISERROR(SEARCH("Media",T73)))</formula>
    </cfRule>
    <cfRule type="containsText" dxfId="45" priority="48" operator="containsText" text="Muy Alta">
      <formula>NOT(ISERROR(SEARCH("Muy Alta",T73)))</formula>
    </cfRule>
    <cfRule type="containsText" dxfId="44" priority="49" operator="containsText" text="Alta">
      <formula>NOT(ISERROR(SEARCH("Alta",T73)))</formula>
    </cfRule>
  </conditionalFormatting>
  <conditionalFormatting sqref="T69">
    <cfRule type="containsText" dxfId="43" priority="40" operator="containsText" text="Muy Baja">
      <formula>NOT(ISERROR(SEARCH("Muy Baja",T69)))</formula>
    </cfRule>
    <cfRule type="containsText" dxfId="42" priority="41" operator="containsText" text="Baja">
      <formula>NOT(ISERROR(SEARCH("Baja",T69)))</formula>
    </cfRule>
    <cfRule type="containsText" dxfId="41" priority="42" operator="containsText" text="Media">
      <formula>NOT(ISERROR(SEARCH("Media",T69)))</formula>
    </cfRule>
    <cfRule type="containsText" dxfId="40" priority="43" operator="containsText" text="Muy Alta">
      <formula>NOT(ISERROR(SEARCH("Muy Alta",T69)))</formula>
    </cfRule>
    <cfRule type="containsText" dxfId="39" priority="44" operator="containsText" text="Alta">
      <formula>NOT(ISERROR(SEARCH("Alta",T69)))</formula>
    </cfRule>
  </conditionalFormatting>
  <conditionalFormatting sqref="T72">
    <cfRule type="containsText" dxfId="38" priority="35" operator="containsText" text="Muy Baja">
      <formula>NOT(ISERROR(SEARCH("Muy Baja",T72)))</formula>
    </cfRule>
    <cfRule type="containsText" dxfId="37" priority="36" operator="containsText" text="Baja">
      <formula>NOT(ISERROR(SEARCH("Baja",T72)))</formula>
    </cfRule>
    <cfRule type="containsText" dxfId="36" priority="37" operator="containsText" text="Media">
      <formula>NOT(ISERROR(SEARCH("Media",T72)))</formula>
    </cfRule>
    <cfRule type="containsText" dxfId="35" priority="38" operator="containsText" text="Muy Alta">
      <formula>NOT(ISERROR(SEARCH("Muy Alta",T72)))</formula>
    </cfRule>
    <cfRule type="containsText" dxfId="34" priority="39" operator="containsText" text="Alta">
      <formula>NOT(ISERROR(SEARCH("Alta",T72)))</formula>
    </cfRule>
  </conditionalFormatting>
  <conditionalFormatting sqref="T75">
    <cfRule type="containsText" dxfId="33" priority="30" operator="containsText" text="Muy Baja">
      <formula>NOT(ISERROR(SEARCH("Muy Baja",T75)))</formula>
    </cfRule>
    <cfRule type="containsText" dxfId="32" priority="31" operator="containsText" text="Baja">
      <formula>NOT(ISERROR(SEARCH("Baja",T75)))</formula>
    </cfRule>
    <cfRule type="containsText" dxfId="31" priority="32" operator="containsText" text="Media">
      <formula>NOT(ISERROR(SEARCH("Media",T75)))</formula>
    </cfRule>
    <cfRule type="containsText" dxfId="30" priority="33" operator="containsText" text="Muy Alta">
      <formula>NOT(ISERROR(SEARCH("Muy Alta",T75)))</formula>
    </cfRule>
    <cfRule type="containsText" dxfId="29" priority="34" operator="containsText" text="Alta">
      <formula>NOT(ISERROR(SEARCH("Alta",T75)))</formula>
    </cfRule>
  </conditionalFormatting>
  <conditionalFormatting sqref="T77">
    <cfRule type="containsText" dxfId="28" priority="25" operator="containsText" text="Muy Baja">
      <formula>NOT(ISERROR(SEARCH("Muy Baja",T77)))</formula>
    </cfRule>
    <cfRule type="containsText" dxfId="27" priority="26" operator="containsText" text="Baja">
      <formula>NOT(ISERROR(SEARCH("Baja",T77)))</formula>
    </cfRule>
    <cfRule type="containsText" dxfId="26" priority="27" operator="containsText" text="Media">
      <formula>NOT(ISERROR(SEARCH("Media",T77)))</formula>
    </cfRule>
    <cfRule type="containsText" dxfId="25" priority="28" operator="containsText" text="Muy Alta">
      <formula>NOT(ISERROR(SEARCH("Muy Alta",T77)))</formula>
    </cfRule>
    <cfRule type="containsText" dxfId="24" priority="29" operator="containsText" text="Alta">
      <formula>NOT(ISERROR(SEARCH("Alta",T77)))</formula>
    </cfRule>
  </conditionalFormatting>
  <conditionalFormatting sqref="T76">
    <cfRule type="containsText" dxfId="23" priority="20" operator="containsText" text="Muy Baja">
      <formula>NOT(ISERROR(SEARCH("Muy Baja",T76)))</formula>
    </cfRule>
    <cfRule type="containsText" dxfId="22" priority="21" operator="containsText" text="Baja">
      <formula>NOT(ISERROR(SEARCH("Baja",T76)))</formula>
    </cfRule>
    <cfRule type="containsText" dxfId="21" priority="22" operator="containsText" text="Media">
      <formula>NOT(ISERROR(SEARCH("Media",T76)))</formula>
    </cfRule>
    <cfRule type="containsText" dxfId="20" priority="23" operator="containsText" text="Muy Alta">
      <formula>NOT(ISERROR(SEARCH("Muy Alta",T76)))</formula>
    </cfRule>
    <cfRule type="containsText" dxfId="19" priority="24" operator="containsText" text="Alta">
      <formula>NOT(ISERROR(SEARCH("Alta",T76)))</formula>
    </cfRule>
  </conditionalFormatting>
  <conditionalFormatting sqref="R82:R88">
    <cfRule type="containsText" dxfId="18" priority="16" operator="containsText" text="EXTREMO">
      <formula>NOT(ISERROR(SEARCH("EXTREMO",R82)))</formula>
    </cfRule>
    <cfRule type="containsText" dxfId="17" priority="17" operator="containsText" text="ALTO">
      <formula>NOT(ISERROR(SEARCH("ALTO",R82)))</formula>
    </cfRule>
    <cfRule type="containsText" dxfId="16" priority="18" operator="containsText" text="MODERADO">
      <formula>NOT(ISERROR(SEARCH("MODERADO",R82)))</formula>
    </cfRule>
    <cfRule type="containsText" dxfId="15" priority="19" operator="containsText" text="BAJO">
      <formula>NOT(ISERROR(SEARCH("BAJO",R82)))</formula>
    </cfRule>
  </conditionalFormatting>
  <conditionalFormatting sqref="V180">
    <cfRule type="containsText" dxfId="14" priority="11" operator="containsText" text="catastrófico">
      <formula>NOT(ISERROR(SEARCH("catastrófico",V180)))</formula>
    </cfRule>
    <cfRule type="containsText" dxfId="13" priority="12" operator="containsText" text="Mayor">
      <formula>NOT(ISERROR(SEARCH("Mayor",V180)))</formula>
    </cfRule>
    <cfRule type="containsText" dxfId="12" priority="13" operator="containsText" text="Moderado">
      <formula>NOT(ISERROR(SEARCH("Moderado",V180)))</formula>
    </cfRule>
    <cfRule type="containsText" dxfId="11" priority="14" operator="containsText" text="menor">
      <formula>NOT(ISERROR(SEARCH("menor",V180)))</formula>
    </cfRule>
    <cfRule type="containsText" dxfId="10" priority="15" operator="containsText" text="leve">
      <formula>NOT(ISERROR(SEARCH("leve",V180)))</formula>
    </cfRule>
  </conditionalFormatting>
  <conditionalFormatting sqref="V182">
    <cfRule type="containsText" dxfId="9" priority="6" operator="containsText" text="catastrófico">
      <formula>NOT(ISERROR(SEARCH("catastrófico",V182)))</formula>
    </cfRule>
    <cfRule type="containsText" dxfId="8" priority="7" operator="containsText" text="Mayor">
      <formula>NOT(ISERROR(SEARCH("Mayor",V182)))</formula>
    </cfRule>
    <cfRule type="containsText" dxfId="7" priority="8" operator="containsText" text="Moderado">
      <formula>NOT(ISERROR(SEARCH("Moderado",V182)))</formula>
    </cfRule>
    <cfRule type="containsText" dxfId="6" priority="9" operator="containsText" text="menor">
      <formula>NOT(ISERROR(SEARCH("menor",V182)))</formula>
    </cfRule>
    <cfRule type="containsText" dxfId="5" priority="10" operator="containsText" text="leve">
      <formula>NOT(ISERROR(SEARCH("leve",V182)))</formula>
    </cfRule>
  </conditionalFormatting>
  <conditionalFormatting sqref="V181">
    <cfRule type="containsText" dxfId="4" priority="1" operator="containsText" text="catastrófico">
      <formula>NOT(ISERROR(SEARCH("catastrófico",V181)))</formula>
    </cfRule>
    <cfRule type="containsText" dxfId="3" priority="2" operator="containsText" text="Mayor">
      <formula>NOT(ISERROR(SEARCH("Mayor",V181)))</formula>
    </cfRule>
    <cfRule type="containsText" dxfId="2" priority="3" operator="containsText" text="Moderado">
      <formula>NOT(ISERROR(SEARCH("Moderado",V181)))</formula>
    </cfRule>
    <cfRule type="containsText" dxfId="1" priority="4" operator="containsText" text="menor">
      <formula>NOT(ISERROR(SEARCH("menor",V181)))</formula>
    </cfRule>
    <cfRule type="containsText" dxfId="0" priority="5" operator="containsText" text="leve">
      <formula>NOT(ISERROR(SEARCH("leve",V181)))</formula>
    </cfRule>
  </conditionalFormatting>
  <dataValidations xWindow="309" yWindow="347" count="77">
    <dataValidation allowBlank="1" showInputMessage="1" showErrorMessage="1" promptTitle="Evaluación del riesgo inherente" prompt="A partir del análisis de la probabilidad de ocurrencia del riesgo y sus consecuencias o impactos, se busca determinar la zona de riesgo inicial" sqref="N8" xr:uid="{00000000-0002-0000-0000-000000000000}"/>
    <dataValidation allowBlank="1" showErrorMessage="1" promptTitle="Acciones" prompt="De acuerdo con la opción de manejo seleccionada, defina las acciones a desarrollar para cuplir con la misma" sqref="Y8" xr:uid="{00000000-0002-0000-0000-000001000000}"/>
    <dataValidation allowBlank="1" showInputMessage="1" showErrorMessage="1" promptTitle="Probabilidad" prompt="Se entiende la posibilidad de ocurrencia del riesgo._x000a_Estará asociada a la exposición al riesgo del proceso o actividad que se esté analizando. La probabilidad inherente será el número de veces que se pasa por el punto de riesgo en el periodo de 1 año." sqref="J8" xr:uid="{00000000-0002-0000-0000-000002000000}"/>
    <dataValidation allowBlank="1" showInputMessage="1" showErrorMessage="1" promptTitle="Impacto" prompt="Las consecuencias que puede ocasionar a la entidad la materialización del riesgo" sqref="L8" xr:uid="{00000000-0002-0000-0000-000003000000}"/>
    <dataValidation type="list" allowBlank="1" showInputMessage="1" showErrorMessage="1" sqref="AD186:AD195" xr:uid="{00000000-0002-0000-0000-000004000000}">
      <formula1>#REF!</formula1>
    </dataValidation>
    <dataValidation allowBlank="1" showInputMessage="1" showErrorMessage="1" promptTitle="PASOS PARA REDACCIÓN" prompt="1. Responsable_x000a_2. Periodicidad_x000a_3. Propósito_x000a_4. Cómo se realiza?_x000a_5. Desviaciones_x000a_6. Evidencia" sqref="O7" xr:uid="{00000000-0002-0000-0000-000005000000}"/>
    <dataValidation allowBlank="1" showErrorMessage="1" promptTitle="PASOS PARA REDACCIÓN" prompt="1. Responsable_x000a_2. Periodicidad_x000a_3. Propósito_x000a_4. Cómo se realiza?_x000a_5. Desviaciones_x000a_6. Evidencia" sqref="O8:Q8" xr:uid="{00000000-0002-0000-0000-000006000000}"/>
    <dataValidation allowBlank="1" showInputMessage="1" showErrorMessage="1" promptTitle="PLAN DE CONTINGENCIA" prompt="En caso de materialización del riesgo, no llevar a plan de mejoramiento llevar a plan de contingencia" sqref="AC6" xr:uid="{00000000-0002-0000-0000-000007000000}"/>
    <dataValidation type="list" allowBlank="1" showInputMessage="1" showErrorMessage="1" sqref="S212 U185:U195 S185:S195" xr:uid="{00000000-0002-0000-0000-00000A000000}">
      <formula1>$D$246:$D$250</formula1>
    </dataValidation>
    <dataValidation type="list" allowBlank="1" showInputMessage="1" showErrorMessage="1" sqref="X185:X195" xr:uid="{00000000-0002-0000-0000-000008000000}">
      <formula1>$H$233:$H$235</formula1>
    </dataValidation>
    <dataValidation type="list" allowBlank="1" showInputMessage="1" showErrorMessage="1" sqref="J185:J195" xr:uid="{00000000-0002-0000-0000-000009000000}">
      <formula1>$D$239:$D$243</formula1>
    </dataValidation>
    <dataValidation type="list" allowBlank="1" showInputMessage="1" showErrorMessage="1" sqref="L185:L195" xr:uid="{00000000-0002-0000-0000-00000B000000}">
      <formula1>$E$244:$I$244</formula1>
    </dataValidation>
    <dataValidation type="list" allowBlank="1" showInputMessage="1" showErrorMessage="1" sqref="F185:F195" xr:uid="{00000000-0002-0000-0000-00000C000000}">
      <formula1>$E$246:$E$252</formula1>
    </dataValidation>
    <dataValidation type="list" allowBlank="1" showInputMessage="1" showErrorMessage="1" sqref="C185:C195" xr:uid="{00000000-0002-0000-0000-00000D000000}">
      <formula1>$A$232:$A$247</formula1>
    </dataValidation>
    <dataValidation type="list" allowBlank="1" showInputMessage="1" showErrorMessage="1" sqref="R185:R195 AD48:AD50" xr:uid="{00000000-0002-0000-0000-00000E000000}">
      <formula1>#REF!</formula1>
    </dataValidation>
    <dataValidation type="list" allowBlank="1" showInputMessage="1" showErrorMessage="1" sqref="C48:C50 C203:C230 C104:C116 C125:C143 C151 C156:C165 C21:C34" xr:uid="{B3DE7932-2056-4A3C-9FA5-D2793A7E26AE}">
      <formula1>$A$36:$A$51</formula1>
    </dataValidation>
    <dataValidation type="list" allowBlank="1" showInputMessage="1" showErrorMessage="1" sqref="F48:F50 F203:F230 F104:F116 F125:F143 F151 F156:F165 F21:F34" xr:uid="{109CADC3-A1CF-4918-8CEC-58E98DC979B3}">
      <formula1>$D$50:$D$56</formula1>
    </dataValidation>
    <dataValidation type="list" allowBlank="1" showInputMessage="1" showErrorMessage="1" sqref="L196:L230 L48:L64 L104:L116 L125:L143 L156:L165 L14:L34" xr:uid="{83C83A60-1E8C-4D10-A8BA-E1DFDF317B9E}">
      <formula1>$D$48:$H$48</formula1>
    </dataValidation>
    <dataValidation type="list" allowBlank="1" showInputMessage="1" showErrorMessage="1" sqref="S36 S196:S211 S48:S64 U196:U230 S104:S116 U104:U116 S125:S143 U125:U143 S151 U151 U156:U165 S156:S165 U36 S213:S230 U14:U34 U48:U64 S14:S34" xr:uid="{B088E8C0-510B-43DE-B805-BE9BC6B9043D}">
      <formula1>$C$50:$C$54</formula1>
    </dataValidation>
    <dataValidation type="list" allowBlank="1" showInputMessage="1" showErrorMessage="1" sqref="J196:J230 J48:J64 J104:J116 J125:J143 J151 J156:J165 J14:J34" xr:uid="{AD79C62D-A1A6-4F08-88F8-E5945F93FD3B}">
      <formula1>$C$43:$C$47</formula1>
    </dataValidation>
    <dataValidation type="list" allowBlank="1" showInputMessage="1" showErrorMessage="1" sqref="X203:X230 X48:X50 X104:X116 X125:X143 X151 X156:X165 X21:X34" xr:uid="{549B7149-E6DD-40EF-A4B8-B4460E208436}">
      <formula1>$G$37:$G$39</formula1>
    </dataValidation>
    <dataValidation type="list" allowBlank="1" showInputMessage="1" showErrorMessage="1" sqref="F51:F64 F14:F20" xr:uid="{E4EC1357-CF06-401C-948B-7CBDB168EA48}">
      <formula1>$D$55:$D$61</formula1>
    </dataValidation>
    <dataValidation type="list" allowBlank="1" showInputMessage="1" showErrorMessage="1" sqref="C51:C64 C14:C20" xr:uid="{35BDE4E3-DF80-4B56-84BB-797EF7622C2B}">
      <formula1>$A$34:$A$49</formula1>
    </dataValidation>
    <dataValidation type="list" allowBlank="1" showInputMessage="1" showErrorMessage="1" sqref="X51:X64 X14:X20" xr:uid="{2C4E6EB9-8D04-408E-804F-A844E617875E}">
      <formula1>$G$35:$G$37</formula1>
    </dataValidation>
    <dataValidation type="list" allowBlank="1" showInputMessage="1" showErrorMessage="1" sqref="AD14:AD34 AD51:AD64" xr:uid="{A17C848B-DFCF-4777-881F-5083278CD212}">
      <formula1>$A$51:$A$52</formula1>
    </dataValidation>
    <dataValidation type="list" allowBlank="1" showInputMessage="1" showErrorMessage="1" sqref="C65:C84 C196:C202" xr:uid="{7B920AD1-0B40-418E-8BAD-F632FD2B9AB4}">
      <formula1>$A$35:$A$50</formula1>
    </dataValidation>
    <dataValidation type="list" allowBlank="1" showInputMessage="1" showErrorMessage="1" sqref="F65:F84 F196:F202" xr:uid="{EAE297D2-6302-4143-A511-6A328C447E38}">
      <formula1>$D$49:$D$55</formula1>
    </dataValidation>
    <dataValidation type="list" allowBlank="1" showInputMessage="1" showErrorMessage="1" sqref="L65:L84" xr:uid="{DA3CC7AD-DAA4-4A05-B7C7-E6ED1E661762}">
      <formula1>$D$47:$H$47</formula1>
    </dataValidation>
    <dataValidation type="list" allowBlank="1" showInputMessage="1" showErrorMessage="1" sqref="S77:S84 S65:S75 U65:U84" xr:uid="{163630A1-586A-4702-9988-65AAB16707A7}">
      <formula1>$C$49:$C$53</formula1>
    </dataValidation>
    <dataValidation type="list" allowBlank="1" showInputMessage="1" showErrorMessage="1" sqref="J65:J84" xr:uid="{140AB479-2E83-4161-BB2A-7E2EE01EB292}">
      <formula1>$C$42:$C$46</formula1>
    </dataValidation>
    <dataValidation type="list" allowBlank="1" showInputMessage="1" showErrorMessage="1" sqref="X65:X84 X196:X202" xr:uid="{645E1E83-7D37-429E-A255-35FC91BC43FC}">
      <formula1>$G$36:$G$38</formula1>
    </dataValidation>
    <dataValidation type="list" allowBlank="1" showInputMessage="1" showErrorMessage="1" sqref="C85:C91" xr:uid="{E8AEDCE9-807B-4E4E-9CD0-AC1AE04E98C6}">
      <formula1>$A$19:$A$34</formula1>
    </dataValidation>
    <dataValidation type="list" allowBlank="1" showInputMessage="1" showErrorMessage="1" sqref="F85:F91" xr:uid="{4E225365-EBD2-49A0-A472-9BEF81130297}">
      <formula1>$D$33:$D$39</formula1>
    </dataValidation>
    <dataValidation type="list" allowBlank="1" showInputMessage="1" showErrorMessage="1" sqref="L85:L91" xr:uid="{86B3A4AB-DE03-4B7C-81E8-43E67A322419}">
      <formula1>$D$31:$H$31</formula1>
    </dataValidation>
    <dataValidation type="list" allowBlank="1" showInputMessage="1" showErrorMessage="1" sqref="U85:U91 S85:S91" xr:uid="{84AD849D-4D42-4059-865D-9A0DCA80D0B6}">
      <formula1>$C$33:$C$37</formula1>
    </dataValidation>
    <dataValidation type="list" allowBlank="1" showInputMessage="1" showErrorMessage="1" sqref="J85:J91" xr:uid="{1F57C3CB-F5FC-499C-94E3-B9C1481A48A8}">
      <formula1>$C$26:$C$30</formula1>
    </dataValidation>
    <dataValidation type="list" allowBlank="1" showInputMessage="1" showErrorMessage="1" sqref="X85:X91" xr:uid="{9DA0F547-C737-4653-8E68-997CC6B3AE34}">
      <formula1>$G$20:$G$22</formula1>
    </dataValidation>
    <dataValidation type="list" allowBlank="1" showInputMessage="1" showErrorMessage="1" sqref="AD85:AD91" xr:uid="{0EA331DF-1AC0-485B-8118-67CAE88ACBEB}">
      <formula1>"SI,NO"</formula1>
    </dataValidation>
    <dataValidation type="list" allowBlank="1" showInputMessage="1" showErrorMessage="1" sqref="C92:C103 C168:C179" xr:uid="{2678CDDA-E3A2-4019-8ADD-4067C16A70BE}">
      <formula1>$A$23:$A$38</formula1>
    </dataValidation>
    <dataValidation type="list" allowBlank="1" showInputMessage="1" showErrorMessage="1" sqref="F92:F103" xr:uid="{72083DED-3385-4EA8-B78D-C4CEAA4CB99E}">
      <formula1>$D$37:$D$43</formula1>
    </dataValidation>
    <dataValidation type="list" allowBlank="1" showInputMessage="1" showErrorMessage="1" sqref="L92:L103 L168:L179" xr:uid="{F463F8D9-E298-4B8E-8CE1-3F1F35A2826F}">
      <formula1>$D$35:$H$35</formula1>
    </dataValidation>
    <dataValidation type="list" allowBlank="1" showInputMessage="1" showErrorMessage="1" sqref="U92:U103 S92:S103 U168:U179 S168:S179 S76" xr:uid="{EE3C1B40-DE33-43FE-9527-2F02CF9DD66B}">
      <formula1>$C$37:$C$41</formula1>
    </dataValidation>
    <dataValidation type="list" allowBlank="1" showInputMessage="1" showErrorMessage="1" sqref="J92:J103 J168:J179 U180:U184 S180:S184 S9:S13 U9:U13" xr:uid="{DE8D5F07-D3FE-485E-8699-43221842A37D}">
      <formula1>$C$30:$C$34</formula1>
    </dataValidation>
    <dataValidation type="list" allowBlank="1" showInputMessage="1" showErrorMessage="1" sqref="X92:X103 X168:X179" xr:uid="{CC8D7A4E-6664-4A0E-8858-303272C9F323}">
      <formula1>$G$24:$G$26</formula1>
    </dataValidation>
    <dataValidation type="list" allowBlank="1" showInputMessage="1" showErrorMessage="1" sqref="F153:F155 F144:F150" xr:uid="{C92974C1-D1B5-403F-939D-D9A0D914CCE0}">
      <formula1>$D$52:$D$58</formula1>
    </dataValidation>
    <dataValidation type="list" allowBlank="1" showInputMessage="1" showErrorMessage="1" sqref="C153:C155 C144:C150" xr:uid="{D3DA2351-FDE9-47F7-8570-F18ABC34F653}">
      <formula1>$A$38:$A$53</formula1>
    </dataValidation>
    <dataValidation type="list" allowBlank="1" showInputMessage="1" showErrorMessage="1" sqref="C152" xr:uid="{BC2A8092-CA72-4EC3-BBE5-CA9FC9D39900}">
      <formula1>$A$37:$A$52</formula1>
    </dataValidation>
    <dataValidation type="list" allowBlank="1" showInputMessage="1" showErrorMessage="1" sqref="F152" xr:uid="{FF2D887B-0F00-4975-9B8D-8C4F09D37F93}">
      <formula1>$D$51:$D$57</formula1>
    </dataValidation>
    <dataValidation type="list" allowBlank="1" showInputMessage="1" showErrorMessage="1" sqref="L144:L155" xr:uid="{F5518915-3531-45C5-A0D2-1626AAA443C1}">
      <formula1>$D$49:$H$49</formula1>
    </dataValidation>
    <dataValidation type="list" allowBlank="1" showInputMessage="1" showErrorMessage="1" sqref="U152:U155 U144:U150 S144:S150 S152:S155" xr:uid="{BB25348F-2C4C-4AC0-BA6C-B4EF682E4A7A}">
      <formula1>$C$51:$C$55</formula1>
    </dataValidation>
    <dataValidation type="list" allowBlank="1" showInputMessage="1" showErrorMessage="1" sqref="J144:J150 J152:J155" xr:uid="{CB59D121-89D0-4FA0-940C-810CEF214B11}">
      <formula1>$C$44:$C$48</formula1>
    </dataValidation>
    <dataValidation type="list" allowBlank="1" showInputMessage="1" showErrorMessage="1" sqref="X144:X150 X152:X155" xr:uid="{FDDE942E-940C-4EF9-A5B3-ACE15AE70CAF}">
      <formula1>$G$38:$G$40</formula1>
    </dataValidation>
    <dataValidation type="list" allowBlank="1" showInputMessage="1" showErrorMessage="1" sqref="F166:F167" xr:uid="{6342592D-57CF-469F-B95E-5FAD95C4A291}">
      <formula1>$D$38:$D$44</formula1>
    </dataValidation>
    <dataValidation type="list" allowBlank="1" showInputMessage="1" showErrorMessage="1" sqref="F168:F179" xr:uid="{CB5A429B-6581-4308-BC6F-2B8CE66EF3FB}">
      <formula1>$D$25:$D$31</formula1>
    </dataValidation>
    <dataValidation type="list" allowBlank="1" showInputMessage="1" showErrorMessage="1" sqref="C180:C184 C9:C13" xr:uid="{5059D2BC-2407-4E2A-8F67-E311A5315E76}">
      <formula1>$A$16:$A$31</formula1>
    </dataValidation>
    <dataValidation type="list" allowBlank="1" showInputMessage="1" showErrorMessage="1" sqref="F180:F184" xr:uid="{1B38F485-D4D1-40E4-8CF5-DCB5A48561B7}">
      <formula1>$D$30:$D$36</formula1>
    </dataValidation>
    <dataValidation type="list" allowBlank="1" showInputMessage="1" showErrorMessage="1" sqref="L180:L184" xr:uid="{1FDBEB8B-9FD9-4721-B574-D21987B866CD}">
      <formula1>$D$28:$H$28</formula1>
    </dataValidation>
    <dataValidation type="list" allowBlank="1" showInputMessage="1" showErrorMessage="1" sqref="J180:J184" xr:uid="{D447E0CE-49F9-46E5-9055-B98905419988}">
      <formula1>$C$23:$C$27</formula1>
    </dataValidation>
    <dataValidation type="list" allowBlank="1" showInputMessage="1" showErrorMessage="1" sqref="X180:X184 X9:X13" xr:uid="{A463F11A-BCA6-4476-8F6F-160BFBBADD08}">
      <formula1>$G$17:$G$19</formula1>
    </dataValidation>
    <dataValidation type="list" allowBlank="1" showInputMessage="1" showErrorMessage="1" sqref="AD196:AD202" xr:uid="{37159CCB-062C-4F06-8007-2AD0A8D42B49}">
      <formula1>$V$37:$V$38</formula1>
    </dataValidation>
    <dataValidation type="list" allowBlank="1" showErrorMessage="1" sqref="L35:L47" xr:uid="{77030173-5CB6-425B-A381-3E1C765FFF08}">
      <formula1>$D$48:$H$48</formula1>
    </dataValidation>
    <dataValidation type="list" allowBlank="1" showErrorMessage="1" sqref="X35:X47" xr:uid="{BC679200-B515-417B-AE83-2B63D7EB0F47}">
      <formula1>$G$37:$G$39</formula1>
    </dataValidation>
    <dataValidation type="list" allowBlank="1" showErrorMessage="1" sqref="J35:J47" xr:uid="{3AF5DA61-504F-4BD8-BBED-0B204345300C}">
      <formula1>$C$43:$C$47</formula1>
    </dataValidation>
    <dataValidation type="list" allowBlank="1" showErrorMessage="1" sqref="C35:C47" xr:uid="{70F0F5A0-7D1F-4808-8082-279C8BAC62F6}">
      <formula1>$A$36:$A$51</formula1>
    </dataValidation>
    <dataValidation type="list" allowBlank="1" showErrorMessage="1" sqref="F35:F47" xr:uid="{AE0DC3A8-339E-4840-8790-E27EACC30B9C}">
      <formula1>$D$50:$D$56</formula1>
    </dataValidation>
    <dataValidation type="list" allowBlank="1" showErrorMessage="1" sqref="S37:S47 U35 U37:U47 S35" xr:uid="{46E1A5E6-CB63-4829-8A05-6952B68E35B6}">
      <formula1>$C$50:$C$54</formula1>
    </dataValidation>
    <dataValidation type="list" allowBlank="1" showErrorMessage="1" sqref="AD35:AD47" xr:uid="{99C530DC-4B4C-446C-A43D-8D05A1997C60}">
      <formula1>#REF!</formula1>
    </dataValidation>
    <dataValidation type="list" allowBlank="1" showInputMessage="1" showErrorMessage="1" sqref="F9:F13" xr:uid="{ADAA0667-DB39-4DC9-82B6-BDDF0B022059}">
      <formula1>$D$30:$D$35</formula1>
    </dataValidation>
    <dataValidation type="list" allowBlank="1" showInputMessage="1" showErrorMessage="1" sqref="L9:L13" xr:uid="{0554BFC4-44AC-4B8D-8115-B86170C49F14}">
      <formula1>$E$28:$I$28</formula1>
    </dataValidation>
    <dataValidation type="list" allowBlank="1" showInputMessage="1" showErrorMessage="1" sqref="J9:J13" xr:uid="{811410F7-E6DF-4920-94BE-C320DF294253}">
      <formula1>$D$23:$D$27</formula1>
    </dataValidation>
    <dataValidation type="list" allowBlank="1" showInputMessage="1" showErrorMessage="1" sqref="AD117:AD124" xr:uid="{96CD0793-7A82-4DED-B4B3-A497ACE7CAA4}">
      <formula1>$AF$3:$AF$4</formula1>
    </dataValidation>
    <dataValidation type="list" allowBlank="1" showInputMessage="1" showErrorMessage="1" sqref="C117:C124" xr:uid="{77CD870E-3581-4440-B554-00935502CEF2}">
      <formula1>$B$21:$B$36</formula1>
    </dataValidation>
    <dataValidation type="list" allowBlank="1" showInputMessage="1" showErrorMessage="1" sqref="F117:F124" xr:uid="{0C2995B9-D5D1-4740-9AAB-D717C1151691}">
      <formula1>$E$35:$E$41</formula1>
    </dataValidation>
    <dataValidation type="list" allowBlank="1" showInputMessage="1" showErrorMessage="1" sqref="L117:L124" xr:uid="{EC9134F4-BB5A-491A-B590-1303107CA9DF}">
      <formula1>$E$33:$I$33</formula1>
    </dataValidation>
    <dataValidation type="list" allowBlank="1" showInputMessage="1" showErrorMessage="1" sqref="S117:S124 U117:U124" xr:uid="{FC8426BE-16BB-4155-8278-C78CDB79BF7D}">
      <formula1>$D$35:$D$39</formula1>
    </dataValidation>
    <dataValidation type="list" allowBlank="1" showInputMessage="1" showErrorMessage="1" sqref="J117:J124" xr:uid="{A256F5D3-2C0A-4CCF-B715-875FD8982B43}">
      <formula1>$D$28:$D$32</formula1>
    </dataValidation>
    <dataValidation type="list" allowBlank="1" showInputMessage="1" showErrorMessage="1" sqref="X117:X124" xr:uid="{3D35E076-1305-42F1-840A-9CC5EBAA415A}">
      <formula1>$H$22:$H$24</formula1>
    </dataValidation>
  </dataValidations>
  <pageMargins left="0.78740157480314965" right="0.74803149606299213" top="0.78740157480314965" bottom="0.59055118110236227" header="0" footer="0.39370078740157483"/>
  <pageSetup scale="23" fitToHeight="0" orientation="landscape" horizontalDpi="4294967294" r:id="rId1"/>
  <headerFooter alignWithMargins="0">
    <oddFooter>&amp;CPágina &amp;P de &amp;N</oddFooter>
  </headerFooter>
  <rowBreaks count="1" manualBreakCount="1">
    <brk id="126" max="16383" man="1"/>
  </rowBreaks>
  <colBreaks count="1" manualBreakCount="1">
    <brk id="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FCA8-A3AB-4333-B44B-B36DFF411BC8}">
  <dimension ref="A1:I53"/>
  <sheetViews>
    <sheetView tabSelected="1" workbookViewId="0">
      <selection activeCell="P42" sqref="P42"/>
    </sheetView>
  </sheetViews>
  <sheetFormatPr baseColWidth="10" defaultRowHeight="12.75" x14ac:dyDescent="0.2"/>
  <cols>
    <col min="1" max="1" width="21.85546875" bestFit="1" customWidth="1"/>
    <col min="2" max="2" width="12" customWidth="1"/>
    <col min="3" max="3" width="14.28515625" customWidth="1"/>
    <col min="4" max="4" width="14" customWidth="1"/>
    <col min="5" max="5" width="11.28515625" customWidth="1"/>
    <col min="6" max="6" width="10.140625" customWidth="1"/>
    <col min="7" max="7" width="15.28515625" customWidth="1"/>
    <col min="9" max="9" width="12.85546875" customWidth="1"/>
  </cols>
  <sheetData>
    <row r="1" spans="1:9" ht="13.5" thickBot="1" x14ac:dyDescent="0.25">
      <c r="A1" s="445" t="s">
        <v>330</v>
      </c>
      <c r="B1" s="445"/>
      <c r="C1" s="445"/>
      <c r="D1" s="445"/>
      <c r="E1" s="445"/>
      <c r="F1" s="445"/>
      <c r="G1" s="445"/>
      <c r="H1" s="445"/>
      <c r="I1" s="445"/>
    </row>
    <row r="2" spans="1:9" ht="12.75" customHeight="1" x14ac:dyDescent="0.2">
      <c r="A2" s="451" t="s">
        <v>109</v>
      </c>
      <c r="B2" s="451" t="s">
        <v>103</v>
      </c>
      <c r="C2" s="451" t="s">
        <v>321</v>
      </c>
      <c r="D2" s="451" t="s">
        <v>322</v>
      </c>
      <c r="E2" s="448" t="s">
        <v>113</v>
      </c>
      <c r="F2" s="449"/>
      <c r="G2" s="449"/>
      <c r="H2" s="449"/>
      <c r="I2" s="450"/>
    </row>
    <row r="3" spans="1:9" ht="39" thickBot="1" x14ac:dyDescent="0.25">
      <c r="A3" s="452"/>
      <c r="B3" s="452"/>
      <c r="C3" s="452"/>
      <c r="D3" s="452"/>
      <c r="E3" s="326" t="s">
        <v>104</v>
      </c>
      <c r="F3" s="92" t="s">
        <v>105</v>
      </c>
      <c r="G3" s="92" t="s">
        <v>106</v>
      </c>
      <c r="H3" s="92" t="s">
        <v>107</v>
      </c>
      <c r="I3" s="72" t="s">
        <v>108</v>
      </c>
    </row>
    <row r="4" spans="1:9" x14ac:dyDescent="0.2">
      <c r="A4" s="379" t="s">
        <v>85</v>
      </c>
      <c r="B4" s="380">
        <v>11</v>
      </c>
      <c r="C4" s="380">
        <v>0</v>
      </c>
      <c r="D4" s="381">
        <v>11</v>
      </c>
      <c r="E4" s="382">
        <v>1</v>
      </c>
      <c r="F4" s="382">
        <v>4</v>
      </c>
      <c r="G4" s="382">
        <v>5</v>
      </c>
      <c r="H4" s="382">
        <v>0</v>
      </c>
      <c r="I4" s="383">
        <v>1</v>
      </c>
    </row>
    <row r="5" spans="1:9" x14ac:dyDescent="0.2">
      <c r="A5" s="384" t="s">
        <v>110</v>
      </c>
      <c r="B5" s="330">
        <v>4</v>
      </c>
      <c r="C5" s="330">
        <v>0</v>
      </c>
      <c r="D5" s="331">
        <v>4</v>
      </c>
      <c r="E5" s="330">
        <v>1</v>
      </c>
      <c r="F5" s="330">
        <v>4</v>
      </c>
      <c r="G5" s="330">
        <v>2</v>
      </c>
      <c r="H5" s="330">
        <v>0</v>
      </c>
      <c r="I5" s="332">
        <v>1</v>
      </c>
    </row>
    <row r="6" spans="1:9" x14ac:dyDescent="0.2">
      <c r="A6" s="384" t="s">
        <v>87</v>
      </c>
      <c r="B6" s="330">
        <v>12</v>
      </c>
      <c r="C6" s="330">
        <v>0</v>
      </c>
      <c r="D6" s="331">
        <v>12</v>
      </c>
      <c r="E6" s="330">
        <v>1</v>
      </c>
      <c r="F6" s="330">
        <v>2</v>
      </c>
      <c r="G6" s="330">
        <v>2</v>
      </c>
      <c r="H6" s="330">
        <v>0</v>
      </c>
      <c r="I6" s="332">
        <v>7</v>
      </c>
    </row>
    <row r="7" spans="1:9" x14ac:dyDescent="0.2">
      <c r="A7" s="384" t="s">
        <v>88</v>
      </c>
      <c r="B7" s="330">
        <v>10</v>
      </c>
      <c r="C7" s="330">
        <v>0</v>
      </c>
      <c r="D7" s="331">
        <v>10</v>
      </c>
      <c r="E7" s="330">
        <v>2</v>
      </c>
      <c r="F7" s="330">
        <v>0</v>
      </c>
      <c r="G7" s="330">
        <v>7</v>
      </c>
      <c r="H7" s="330">
        <v>0</v>
      </c>
      <c r="I7" s="332">
        <v>1</v>
      </c>
    </row>
    <row r="8" spans="1:9" x14ac:dyDescent="0.2">
      <c r="A8" s="384" t="s">
        <v>89</v>
      </c>
      <c r="B8" s="330">
        <v>5</v>
      </c>
      <c r="C8" s="330">
        <v>0</v>
      </c>
      <c r="D8" s="331">
        <v>5</v>
      </c>
      <c r="E8" s="330">
        <v>1</v>
      </c>
      <c r="F8" s="330">
        <v>0</v>
      </c>
      <c r="G8" s="330">
        <v>3</v>
      </c>
      <c r="H8" s="330">
        <v>0</v>
      </c>
      <c r="I8" s="332">
        <v>1</v>
      </c>
    </row>
    <row r="9" spans="1:9" x14ac:dyDescent="0.2">
      <c r="A9" s="384" t="s">
        <v>90</v>
      </c>
      <c r="B9" s="330">
        <v>13</v>
      </c>
      <c r="C9" s="330">
        <v>0</v>
      </c>
      <c r="D9" s="331">
        <v>13</v>
      </c>
      <c r="E9" s="330">
        <v>1</v>
      </c>
      <c r="F9" s="330">
        <v>1</v>
      </c>
      <c r="G9" s="330">
        <v>10</v>
      </c>
      <c r="H9" s="330">
        <v>0</v>
      </c>
      <c r="I9" s="332">
        <v>1</v>
      </c>
    </row>
    <row r="10" spans="1:9" x14ac:dyDescent="0.2">
      <c r="A10" s="384" t="s">
        <v>91</v>
      </c>
      <c r="B10" s="330">
        <v>7</v>
      </c>
      <c r="C10" s="330">
        <v>0</v>
      </c>
      <c r="D10" s="331">
        <v>7</v>
      </c>
      <c r="E10" s="330">
        <v>2</v>
      </c>
      <c r="F10" s="330">
        <v>3</v>
      </c>
      <c r="G10" s="330">
        <v>2</v>
      </c>
      <c r="H10" s="330">
        <v>0</v>
      </c>
      <c r="I10" s="332">
        <v>0</v>
      </c>
    </row>
    <row r="11" spans="1:9" x14ac:dyDescent="0.2">
      <c r="A11" s="384" t="s">
        <v>92</v>
      </c>
      <c r="B11" s="330">
        <v>17</v>
      </c>
      <c r="C11" s="330">
        <v>0</v>
      </c>
      <c r="D11" s="331">
        <v>17</v>
      </c>
      <c r="E11" s="330">
        <v>3</v>
      </c>
      <c r="F11" s="330">
        <v>1</v>
      </c>
      <c r="G11" s="330">
        <v>12</v>
      </c>
      <c r="H11" s="330">
        <v>0</v>
      </c>
      <c r="I11" s="332">
        <v>1</v>
      </c>
    </row>
    <row r="12" spans="1:9" x14ac:dyDescent="0.2">
      <c r="A12" s="384" t="s">
        <v>93</v>
      </c>
      <c r="B12" s="330">
        <v>10</v>
      </c>
      <c r="C12" s="330">
        <v>0</v>
      </c>
      <c r="D12" s="331">
        <v>10</v>
      </c>
      <c r="E12" s="330">
        <v>4</v>
      </c>
      <c r="F12" s="330">
        <v>0</v>
      </c>
      <c r="G12" s="330">
        <v>6</v>
      </c>
      <c r="H12" s="330">
        <v>0</v>
      </c>
      <c r="I12" s="332">
        <v>0</v>
      </c>
    </row>
    <row r="13" spans="1:9" x14ac:dyDescent="0.2">
      <c r="A13" s="384" t="s">
        <v>94</v>
      </c>
      <c r="B13" s="330">
        <v>14</v>
      </c>
      <c r="C13" s="330">
        <v>0</v>
      </c>
      <c r="D13" s="331">
        <v>14</v>
      </c>
      <c r="E13" s="330">
        <v>2</v>
      </c>
      <c r="F13" s="330">
        <v>2</v>
      </c>
      <c r="G13" s="330">
        <v>8</v>
      </c>
      <c r="H13" s="330">
        <v>1</v>
      </c>
      <c r="I13" s="332">
        <v>1</v>
      </c>
    </row>
    <row r="14" spans="1:9" x14ac:dyDescent="0.2">
      <c r="A14" s="384" t="s">
        <v>96</v>
      </c>
      <c r="B14" s="330">
        <v>14</v>
      </c>
      <c r="C14" s="330">
        <v>0</v>
      </c>
      <c r="D14" s="331">
        <v>14</v>
      </c>
      <c r="E14" s="330">
        <v>6</v>
      </c>
      <c r="F14" s="330">
        <v>0</v>
      </c>
      <c r="G14" s="330">
        <v>7</v>
      </c>
      <c r="H14" s="330">
        <v>1</v>
      </c>
      <c r="I14" s="332">
        <v>0</v>
      </c>
    </row>
    <row r="15" spans="1:9" x14ac:dyDescent="0.2">
      <c r="A15" s="384" t="s">
        <v>95</v>
      </c>
      <c r="B15" s="330">
        <v>14</v>
      </c>
      <c r="C15" s="330">
        <v>0</v>
      </c>
      <c r="D15" s="331">
        <v>14</v>
      </c>
      <c r="E15" s="330">
        <v>4</v>
      </c>
      <c r="F15" s="330">
        <v>1</v>
      </c>
      <c r="G15" s="330">
        <v>8</v>
      </c>
      <c r="H15" s="330">
        <v>0</v>
      </c>
      <c r="I15" s="332">
        <v>1</v>
      </c>
    </row>
    <row r="16" spans="1:9" x14ac:dyDescent="0.2">
      <c r="A16" s="384" t="s">
        <v>328</v>
      </c>
      <c r="B16" s="330">
        <v>4</v>
      </c>
      <c r="C16" s="330">
        <v>0</v>
      </c>
      <c r="D16" s="331">
        <v>4</v>
      </c>
      <c r="E16" s="330">
        <v>1</v>
      </c>
      <c r="F16" s="330">
        <v>0</v>
      </c>
      <c r="G16" s="330">
        <v>3</v>
      </c>
      <c r="H16" s="330">
        <v>0</v>
      </c>
      <c r="I16" s="332">
        <v>0</v>
      </c>
    </row>
    <row r="17" spans="1:9" x14ac:dyDescent="0.2">
      <c r="A17" s="384" t="s">
        <v>98</v>
      </c>
      <c r="B17" s="330">
        <v>6</v>
      </c>
      <c r="C17" s="330">
        <v>0</v>
      </c>
      <c r="D17" s="331">
        <v>6</v>
      </c>
      <c r="E17" s="330">
        <v>2</v>
      </c>
      <c r="F17" s="330">
        <v>1</v>
      </c>
      <c r="G17" s="330">
        <v>2</v>
      </c>
      <c r="H17" s="330">
        <v>0</v>
      </c>
      <c r="I17" s="332">
        <v>1</v>
      </c>
    </row>
    <row r="18" spans="1:9" x14ac:dyDescent="0.2">
      <c r="A18" s="384" t="s">
        <v>99</v>
      </c>
      <c r="B18" s="330">
        <v>26</v>
      </c>
      <c r="C18" s="330">
        <v>0</v>
      </c>
      <c r="D18" s="331">
        <v>26</v>
      </c>
      <c r="E18" s="330">
        <v>3</v>
      </c>
      <c r="F18" s="330">
        <v>0</v>
      </c>
      <c r="G18" s="330">
        <v>21</v>
      </c>
      <c r="H18" s="330">
        <v>0</v>
      </c>
      <c r="I18" s="332">
        <v>2</v>
      </c>
    </row>
    <row r="19" spans="1:9" x14ac:dyDescent="0.2">
      <c r="A19" s="384" t="s">
        <v>100</v>
      </c>
      <c r="B19" s="330">
        <v>11</v>
      </c>
      <c r="C19" s="330">
        <v>0</v>
      </c>
      <c r="D19" s="331">
        <v>11</v>
      </c>
      <c r="E19" s="330">
        <v>3</v>
      </c>
      <c r="F19" s="330">
        <v>4</v>
      </c>
      <c r="G19" s="330">
        <v>4</v>
      </c>
      <c r="H19" s="330">
        <v>0</v>
      </c>
      <c r="I19" s="332">
        <v>0</v>
      </c>
    </row>
    <row r="20" spans="1:9" x14ac:dyDescent="0.2">
      <c r="A20" s="384" t="s">
        <v>101</v>
      </c>
      <c r="B20" s="330">
        <v>11</v>
      </c>
      <c r="C20" s="330">
        <v>0</v>
      </c>
      <c r="D20" s="331">
        <v>11</v>
      </c>
      <c r="E20" s="330">
        <v>2</v>
      </c>
      <c r="F20" s="330">
        <v>3</v>
      </c>
      <c r="G20" s="330">
        <v>5</v>
      </c>
      <c r="H20" s="330">
        <v>0</v>
      </c>
      <c r="I20" s="332">
        <v>1</v>
      </c>
    </row>
    <row r="21" spans="1:9" x14ac:dyDescent="0.2">
      <c r="A21" s="384" t="s">
        <v>102</v>
      </c>
      <c r="B21" s="330">
        <v>16</v>
      </c>
      <c r="C21" s="330">
        <v>0</v>
      </c>
      <c r="D21" s="331">
        <v>16</v>
      </c>
      <c r="E21" s="330">
        <v>4</v>
      </c>
      <c r="F21" s="330">
        <v>0</v>
      </c>
      <c r="G21" s="330">
        <v>9</v>
      </c>
      <c r="H21" s="330">
        <v>2</v>
      </c>
      <c r="I21" s="332">
        <v>1</v>
      </c>
    </row>
    <row r="22" spans="1:9" x14ac:dyDescent="0.2">
      <c r="A22" s="385" t="s">
        <v>97</v>
      </c>
      <c r="B22" s="386">
        <v>5</v>
      </c>
      <c r="C22" s="386">
        <v>0</v>
      </c>
      <c r="D22" s="387">
        <v>5</v>
      </c>
      <c r="E22" s="386">
        <v>3</v>
      </c>
      <c r="F22" s="386">
        <v>1</v>
      </c>
      <c r="G22" s="386">
        <v>1</v>
      </c>
      <c r="H22" s="386">
        <v>0</v>
      </c>
      <c r="I22" s="388">
        <v>0</v>
      </c>
    </row>
    <row r="23" spans="1:9" ht="13.5" thickBot="1" x14ac:dyDescent="0.25">
      <c r="A23" s="385" t="s">
        <v>126</v>
      </c>
      <c r="B23" s="386">
        <v>12</v>
      </c>
      <c r="C23" s="386">
        <v>0</v>
      </c>
      <c r="D23" s="387">
        <v>12</v>
      </c>
      <c r="E23" s="389">
        <v>5</v>
      </c>
      <c r="F23" s="389">
        <v>3</v>
      </c>
      <c r="G23" s="389">
        <v>2</v>
      </c>
      <c r="H23" s="389">
        <v>0</v>
      </c>
      <c r="I23" s="390">
        <v>2</v>
      </c>
    </row>
    <row r="24" spans="1:9" ht="15.75" thickBot="1" x14ac:dyDescent="0.3">
      <c r="A24" s="73" t="s">
        <v>112</v>
      </c>
      <c r="B24" s="74">
        <f t="shared" ref="B24:I24" si="0">SUM(B4:B23)</f>
        <v>222</v>
      </c>
      <c r="C24" s="74">
        <f t="shared" si="0"/>
        <v>0</v>
      </c>
      <c r="D24" s="325">
        <f t="shared" si="0"/>
        <v>222</v>
      </c>
      <c r="E24" s="74">
        <f t="shared" si="0"/>
        <v>51</v>
      </c>
      <c r="F24" s="74">
        <f t="shared" si="0"/>
        <v>30</v>
      </c>
      <c r="G24" s="74">
        <f t="shared" si="0"/>
        <v>119</v>
      </c>
      <c r="H24" s="74">
        <f t="shared" si="0"/>
        <v>4</v>
      </c>
      <c r="I24" s="75">
        <f t="shared" si="0"/>
        <v>22</v>
      </c>
    </row>
    <row r="25" spans="1:9" ht="15" x14ac:dyDescent="0.25">
      <c r="A25" s="89"/>
      <c r="B25" s="90"/>
      <c r="C25" s="90"/>
      <c r="D25" s="90"/>
      <c r="E25" s="90"/>
      <c r="F25" s="90"/>
      <c r="G25" s="90"/>
      <c r="H25" s="90"/>
      <c r="I25" s="90"/>
    </row>
    <row r="26" spans="1:9" ht="13.5" thickBot="1" x14ac:dyDescent="0.25"/>
    <row r="27" spans="1:9" ht="13.5" thickBot="1" x14ac:dyDescent="0.25">
      <c r="A27" s="453" t="s">
        <v>114</v>
      </c>
      <c r="B27" s="454"/>
    </row>
    <row r="28" spans="1:9" x14ac:dyDescent="0.2">
      <c r="A28" s="77" t="s">
        <v>80</v>
      </c>
      <c r="B28" s="231">
        <v>7</v>
      </c>
    </row>
    <row r="29" spans="1:9" x14ac:dyDescent="0.2">
      <c r="A29" s="76" t="s">
        <v>68</v>
      </c>
      <c r="B29" s="232">
        <v>6</v>
      </c>
    </row>
    <row r="30" spans="1:9" ht="25.5" x14ac:dyDescent="0.2">
      <c r="A30" s="76" t="s">
        <v>66</v>
      </c>
      <c r="B30" s="232">
        <v>25</v>
      </c>
    </row>
    <row r="31" spans="1:9" ht="25.5" x14ac:dyDescent="0.2">
      <c r="A31" s="76" t="s">
        <v>111</v>
      </c>
      <c r="B31" s="232">
        <v>16</v>
      </c>
    </row>
    <row r="32" spans="1:9" ht="38.25" x14ac:dyDescent="0.2">
      <c r="A32" s="76" t="s">
        <v>115</v>
      </c>
      <c r="B32" s="232">
        <v>12</v>
      </c>
    </row>
    <row r="33" spans="1:2" x14ac:dyDescent="0.2">
      <c r="A33" s="76" t="s">
        <v>71</v>
      </c>
      <c r="B33" s="232">
        <v>3</v>
      </c>
    </row>
    <row r="34" spans="1:2" x14ac:dyDescent="0.2">
      <c r="A34" s="76" t="s">
        <v>116</v>
      </c>
      <c r="B34" s="232">
        <v>28</v>
      </c>
    </row>
    <row r="35" spans="1:2" ht="25.5" x14ac:dyDescent="0.2">
      <c r="A35" s="76" t="s">
        <v>72</v>
      </c>
      <c r="B35" s="232">
        <v>14</v>
      </c>
    </row>
    <row r="36" spans="1:2" ht="25.5" x14ac:dyDescent="0.2">
      <c r="A36" s="76" t="s">
        <v>74</v>
      </c>
      <c r="B36" s="232">
        <v>12</v>
      </c>
    </row>
    <row r="37" spans="1:2" ht="25.5" x14ac:dyDescent="0.2">
      <c r="A37" s="76" t="s">
        <v>86</v>
      </c>
      <c r="B37" s="232">
        <v>7</v>
      </c>
    </row>
    <row r="38" spans="1:2" ht="25.5" x14ac:dyDescent="0.2">
      <c r="A38" s="76" t="s">
        <v>75</v>
      </c>
      <c r="B38" s="232">
        <v>20</v>
      </c>
    </row>
    <row r="39" spans="1:2" x14ac:dyDescent="0.2">
      <c r="A39" s="76" t="s">
        <v>77</v>
      </c>
      <c r="B39" s="232">
        <v>17</v>
      </c>
    </row>
    <row r="40" spans="1:2" x14ac:dyDescent="0.2">
      <c r="A40" s="76" t="s">
        <v>117</v>
      </c>
      <c r="B40" s="232">
        <v>8</v>
      </c>
    </row>
    <row r="41" spans="1:2" ht="25.5" x14ac:dyDescent="0.2">
      <c r="A41" s="76" t="s">
        <v>118</v>
      </c>
      <c r="B41" s="232">
        <v>17</v>
      </c>
    </row>
    <row r="42" spans="1:2" ht="41.25" customHeight="1" x14ac:dyDescent="0.2">
      <c r="A42" s="76" t="s">
        <v>78</v>
      </c>
      <c r="B42" s="232">
        <v>26</v>
      </c>
    </row>
    <row r="43" spans="1:2" x14ac:dyDescent="0.2">
      <c r="A43" s="76" t="s">
        <v>79</v>
      </c>
      <c r="B43" s="232">
        <v>4</v>
      </c>
    </row>
    <row r="44" spans="1:2" x14ac:dyDescent="0.2">
      <c r="A44" s="78" t="s">
        <v>119</v>
      </c>
      <c r="B44" s="71">
        <f>SUM(B28:B43)</f>
        <v>222</v>
      </c>
    </row>
    <row r="46" spans="1:2" ht="13.5" thickBot="1" x14ac:dyDescent="0.25"/>
    <row r="47" spans="1:2" x14ac:dyDescent="0.2">
      <c r="A47" s="446" t="s">
        <v>120</v>
      </c>
      <c r="B47" s="447"/>
    </row>
    <row r="48" spans="1:2" x14ac:dyDescent="0.2">
      <c r="A48" s="81" t="s">
        <v>124</v>
      </c>
      <c r="B48" s="82" t="s">
        <v>125</v>
      </c>
    </row>
    <row r="49" spans="1:2" x14ac:dyDescent="0.2">
      <c r="A49" s="83" t="s">
        <v>121</v>
      </c>
      <c r="B49" s="84">
        <v>18</v>
      </c>
    </row>
    <row r="50" spans="1:2" x14ac:dyDescent="0.2">
      <c r="A50" s="85" t="s">
        <v>84</v>
      </c>
      <c r="B50" s="86">
        <v>90</v>
      </c>
    </row>
    <row r="51" spans="1:2" x14ac:dyDescent="0.2">
      <c r="A51" s="87" t="s">
        <v>122</v>
      </c>
      <c r="B51" s="88">
        <v>74</v>
      </c>
    </row>
    <row r="52" spans="1:2" ht="13.5" thickBot="1" x14ac:dyDescent="0.25">
      <c r="A52" s="260" t="s">
        <v>123</v>
      </c>
      <c r="B52" s="261">
        <v>40</v>
      </c>
    </row>
    <row r="53" spans="1:2" ht="13.5" thickBot="1" x14ac:dyDescent="0.25">
      <c r="A53" s="79" t="s">
        <v>119</v>
      </c>
      <c r="B53" s="80">
        <f>SUM(B49:B52)</f>
        <v>222</v>
      </c>
    </row>
  </sheetData>
  <mergeCells count="8">
    <mergeCell ref="A1:I1"/>
    <mergeCell ref="A47:B47"/>
    <mergeCell ref="E2:I2"/>
    <mergeCell ref="D2:D3"/>
    <mergeCell ref="C2:C3"/>
    <mergeCell ref="B2:B3"/>
    <mergeCell ref="A2:A3"/>
    <mergeCell ref="A27:B27"/>
  </mergeCells>
  <pageMargins left="0.7" right="0.7" top="0.75" bottom="0.75" header="0.3" footer="0.3"/>
  <pageSetup paperSize="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Mapa de Riesgos.</vt:lpstr>
      <vt:lpstr>Consolidado</vt:lpstr>
      <vt:lpstr>Hoja1</vt:lpstr>
      <vt:lpstr>'Mapa de Riesgos.'!Títulos_a_imprimir</vt:lpstr>
    </vt:vector>
  </TitlesOfParts>
  <Company>Yaned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SGC</dc:title>
  <dc:creator>Yaned Guisao Lopez</dc:creator>
  <cp:lastModifiedBy>Ana María Vélez Moreno</cp:lastModifiedBy>
  <cp:lastPrinted>2022-10-13T20:50:29Z</cp:lastPrinted>
  <dcterms:created xsi:type="dcterms:W3CDTF">2006-06-07T15:38:38Z</dcterms:created>
  <dcterms:modified xsi:type="dcterms:W3CDTF">2023-04-14T12:28:37Z</dcterms:modified>
</cp:coreProperties>
</file>